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iliasan\OneDrive - SPC\Desktop\GCCA+ SUPA\Countries\1. Cook Islands\13. Procurement\Additional Equipment RFQ\MMR\"/>
    </mc:Choice>
  </mc:AlternateContent>
  <xr:revisionPtr revIDLastSave="0" documentId="13_ncr:1_{3C959FED-2840-4F08-892E-10535CFD2DDB}" xr6:coauthVersionLast="47" xr6:coauthVersionMax="47" xr10:uidLastSave="{00000000-0000-0000-0000-000000000000}"/>
  <bookViews>
    <workbookView xWindow="-15435" yWindow="-16320" windowWidth="29040" windowHeight="15840" firstSheet="4" activeTab="4" xr2:uid="{00000000-000D-0000-FFFF-FFFF00000000}"/>
  </bookViews>
  <sheets>
    <sheet name="Procurement List" sheetId="1" r:id="rId1"/>
    <sheet name="Purchased" sheetId="2" r:id="rId2"/>
    <sheet name="SPC_Working_Procurement List" sheetId="5" r:id="rId3"/>
    <sheet name="Aeration Blower Spec" sheetId="6" r:id="rId4"/>
    <sheet name="1. SPC_MMR _Electronics" sheetId="7" r:id="rId5"/>
    <sheet name="2. SPC_MMR_Hachery" sheetId="8" r:id="rId6"/>
    <sheet name="3. SPC_MMR_Laboratory" sheetId="9" r:id="rId7"/>
    <sheet name="4. SPC_MMR_Survey Equipment" sheetId="10" r:id="rId8"/>
  </sheets>
  <definedNames>
    <definedName name="_xlnm._FilterDatabase" localSheetId="0" hidden="1">'Procurement List'!$A$1:$M$112</definedName>
    <definedName name="_xlnm._FilterDatabase" localSheetId="2" hidden="1">'SPC_Working_Procurement List'!$A$1:$L$115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1" l="1"/>
  <c r="I34" i="1"/>
  <c r="I35" i="1"/>
  <c r="I36" i="1"/>
  <c r="F17" i="2" l="1"/>
  <c r="F16" i="2"/>
  <c r="F15" i="2"/>
  <c r="F14" i="2"/>
  <c r="F13" i="2"/>
  <c r="F12" i="2"/>
  <c r="F11" i="2"/>
  <c r="F10" i="2"/>
  <c r="F9" i="2"/>
  <c r="F8" i="2"/>
  <c r="F5" i="2"/>
  <c r="F4" i="2"/>
  <c r="F3" i="2"/>
  <c r="I37" i="1" l="1"/>
  <c r="I38" i="1"/>
  <c r="I41" i="1"/>
  <c r="I48" i="1"/>
  <c r="I47" i="1"/>
</calcChain>
</file>

<file path=xl/sharedStrings.xml><?xml version="1.0" encoding="utf-8"?>
<sst xmlns="http://schemas.openxmlformats.org/spreadsheetml/2006/main" count="1595" uniqueCount="403">
  <si>
    <t>SCUBA Equipment</t>
  </si>
  <si>
    <t>Tanks</t>
  </si>
  <si>
    <t>Compressor</t>
  </si>
  <si>
    <t>Masks</t>
  </si>
  <si>
    <t>Snorkels</t>
  </si>
  <si>
    <t>Dive Flags</t>
  </si>
  <si>
    <t>Item</t>
  </si>
  <si>
    <t>1 kilo weights</t>
  </si>
  <si>
    <t>Fins (pair)</t>
  </si>
  <si>
    <t>Snorkel Keeper</t>
  </si>
  <si>
    <t>Silicone, Black</t>
  </si>
  <si>
    <t>Reg Sets</t>
  </si>
  <si>
    <t>BCD</t>
  </si>
  <si>
    <t>Junior Bauer</t>
  </si>
  <si>
    <t>Mares Rover (1 x small,1 x medium, 3 x large, 1 extra large)</t>
  </si>
  <si>
    <t>O2 Kit</t>
  </si>
  <si>
    <t>Mares Rover - 1st stage, 2nd stage, octo, SP gauge, compass, depth gauge</t>
  </si>
  <si>
    <t>SCUBAir X80XV Brushed Aluminium Alloy Finish 80 cubic feet, 207 BAR</t>
  </si>
  <si>
    <t>http://www.danap.org/proddetail.php?prod=DUALUNIT</t>
  </si>
  <si>
    <t>Divers Alert Network (DAN) Dual Unit 2 x Jumbo Cylinders</t>
  </si>
  <si>
    <t>https://airtanks.co.nz/products/scubair-s80-scuba-diving-tank</t>
  </si>
  <si>
    <t>Internet Link</t>
  </si>
  <si>
    <t>O-ring kit</t>
  </si>
  <si>
    <t>Multiple spare O-rings to fit above tanks</t>
  </si>
  <si>
    <t>Survey Equipment</t>
  </si>
  <si>
    <t>GPS Unit Case</t>
  </si>
  <si>
    <t>Underwater Camera</t>
  </si>
  <si>
    <t>Olympus Tough TG-6 and Underwater Housing</t>
  </si>
  <si>
    <t>Drone</t>
  </si>
  <si>
    <t>https://www.divesmartscuba.com/product-page/6ft-scuba-diving-open-bottom-surface-marker-buoy-smb-1</t>
  </si>
  <si>
    <t>SMB and Reel</t>
  </si>
  <si>
    <t>Surface Marker Buoy and Reel</t>
  </si>
  <si>
    <t>50 m tape measures</t>
  </si>
  <si>
    <t>https://www.deltaed.co.nz/product/50m-tape-measure/</t>
  </si>
  <si>
    <t>Garmin GPSmap 78sc</t>
  </si>
  <si>
    <t>AquaQuest</t>
  </si>
  <si>
    <t>https://www.whitworths.com.au/bag-quest-phone-yel</t>
  </si>
  <si>
    <t>GPS Unit</t>
  </si>
  <si>
    <t>Manta Board</t>
  </si>
  <si>
    <t>Dive Computer</t>
  </si>
  <si>
    <t>Tape Measure</t>
  </si>
  <si>
    <t>Quadrat</t>
  </si>
  <si>
    <t>Depth Sounder</t>
  </si>
  <si>
    <t>Other Equipment</t>
  </si>
  <si>
    <t>Black Silicone</t>
  </si>
  <si>
    <t>Black J-tube, no valve</t>
  </si>
  <si>
    <t>Aqualung Open Heel Stratos Fins (2 x medium, 2 x large, 2 x extra large)</t>
  </si>
  <si>
    <t>Generator</t>
  </si>
  <si>
    <t>Powerful - Able to merge hundreds of high-resolution photographs</t>
  </si>
  <si>
    <t>Monitors</t>
  </si>
  <si>
    <t>Speakers</t>
  </si>
  <si>
    <t>Enhancing Tourism</t>
  </si>
  <si>
    <t>Television</t>
  </si>
  <si>
    <t>Description</t>
  </si>
  <si>
    <t>Activity</t>
  </si>
  <si>
    <t>Specifications</t>
  </si>
  <si>
    <t>Custom Aitutaki build for Tiaki Moana (see Richard for details)</t>
  </si>
  <si>
    <t>ClipBoard/slates</t>
  </si>
  <si>
    <t>for use underwater - plastic/perspex/acrylic, able to attached pencil and datasheets and ruler etc…</t>
  </si>
  <si>
    <t>this might have to be custom designed but at the moment we just use pastic clipboards - ok if can't procure right now</t>
  </si>
  <si>
    <t>Notes</t>
  </si>
  <si>
    <t>These need to be serviced locally so suggest procuring from local supplier (Bubbles Below)</t>
  </si>
  <si>
    <t>ideally DIN only fitting, not the combo insert, can be sourced from Dive Rarotonga @ $545 landed</t>
  </si>
  <si>
    <t xml:space="preserve">Total </t>
  </si>
  <si>
    <t>Can be locally sourced</t>
  </si>
  <si>
    <t>Adventure Cook islands can arrange supply</t>
  </si>
  <si>
    <t>buy from same supplier as tanks</t>
  </si>
  <si>
    <t>Need to know which staff members these are for for fit</t>
  </si>
  <si>
    <t>need to be non corrosive else a waste of money</t>
  </si>
  <si>
    <t>Spyderco Aqua Salt Fixed H1 Black Serrated Blade</t>
  </si>
  <si>
    <t>Dive Knives</t>
  </si>
  <si>
    <t xml:space="preserve">No idea where to procure these from - Ours are homemade! Perhaps SPC can help </t>
  </si>
  <si>
    <t>bungycord</t>
  </si>
  <si>
    <t>https://chainsropesandanchors.co.nz/Shock-Bungy-Cord/3mm-shockcord</t>
  </si>
  <si>
    <t>1 reel</t>
  </si>
  <si>
    <t>$20?</t>
  </si>
  <si>
    <t>expect more equipment to be identified as result of consultant review of practices</t>
  </si>
  <si>
    <t>Spray Shields</t>
  </si>
  <si>
    <t>Estimated Unit Cost NZD</t>
  </si>
  <si>
    <t>Either rechargable or user changeable battery</t>
  </si>
  <si>
    <t>is it cost effective to own a generator rather than rent when needed?  This is for trips to Manuae</t>
  </si>
  <si>
    <t>Projector and spare bulbs</t>
  </si>
  <si>
    <t>Projector Screen</t>
  </si>
  <si>
    <t>We have to involve Dion so that he can bolster the wifi network at the AMRC and ensure the infrastructure is fit for purpose for researchers</t>
  </si>
  <si>
    <t>?</t>
  </si>
  <si>
    <t>USB sockets</t>
  </si>
  <si>
    <t>Aquaculture</t>
  </si>
  <si>
    <t>TBC</t>
  </si>
  <si>
    <t>water blaster</t>
  </si>
  <si>
    <t>High working stool for microscope</t>
  </si>
  <si>
    <t>10, 5, 1ml pippettes</t>
  </si>
  <si>
    <t>Laboratory</t>
  </si>
  <si>
    <t>Chopping boards</t>
  </si>
  <si>
    <t>Hatchery</t>
  </si>
  <si>
    <t>PVC connectors</t>
  </si>
  <si>
    <t>Hoses</t>
  </si>
  <si>
    <t>Spawning tanks</t>
  </si>
  <si>
    <t>Rearing tanks</t>
  </si>
  <si>
    <t>Knives (butter knives)</t>
  </si>
  <si>
    <t>Air pump (as a back up)</t>
  </si>
  <si>
    <t>Water pump (as a back up)</t>
  </si>
  <si>
    <t>Stainless tables for spawning preparations</t>
  </si>
  <si>
    <t>1x rim</t>
  </si>
  <si>
    <t>Egg transport pallet.</t>
  </si>
  <si>
    <t>Trolleys</t>
  </si>
  <si>
    <t>Hatchery doors</t>
  </si>
  <si>
    <t>Monitoring</t>
  </si>
  <si>
    <t>20m ea</t>
  </si>
  <si>
    <t>clear plastic hoses (3,4,5,6,10, 12mm)</t>
  </si>
  <si>
    <t>Sturdy Trays and baskets</t>
  </si>
  <si>
    <t>Rubber O-rings for PVC pipes</t>
  </si>
  <si>
    <t>Platic measuring jugs (2000ml)</t>
  </si>
  <si>
    <t>Stereo dissecting microscope</t>
  </si>
  <si>
    <t>Pippettes (1ml)</t>
  </si>
  <si>
    <t>Spawning baskets with drainage holes and plugs</t>
  </si>
  <si>
    <t>Floats  for socks during transfer into raceways</t>
  </si>
  <si>
    <t>waterproof torch</t>
  </si>
  <si>
    <t>larvae plunger</t>
  </si>
  <si>
    <t>handheld counter</t>
  </si>
  <si>
    <t>Sieve fabrics for socks(120,75,50,37,20um)</t>
  </si>
  <si>
    <t>Syringes (50, 30,10,5cc)</t>
  </si>
  <si>
    <t>Syringes needle sizes(1.1 x 38mm )</t>
  </si>
  <si>
    <t>Air Conditon</t>
  </si>
  <si>
    <t>PVC pipes? Need to check in container@AMRC</t>
  </si>
  <si>
    <t xml:space="preserve">Pump </t>
  </si>
  <si>
    <t>Aerator system for airline pipes in raceways</t>
  </si>
  <si>
    <t>As a standby seawater pump for raceways</t>
  </si>
  <si>
    <t>deck soft brooms</t>
  </si>
  <si>
    <t>for tank/raceway cleaning</t>
  </si>
  <si>
    <t>dust pans</t>
  </si>
  <si>
    <t>Gloves</t>
  </si>
  <si>
    <t>Scrubbing brushes</t>
  </si>
  <si>
    <t>clam handling and cleaning during spawning</t>
  </si>
  <si>
    <t>during transfer</t>
  </si>
  <si>
    <t>for eggs checking during season cycle</t>
  </si>
  <si>
    <t>Waterproof Housing for Camera</t>
  </si>
  <si>
    <t>50 m Rope for Transects</t>
  </si>
  <si>
    <t>Rulers</t>
  </si>
  <si>
    <t>Rubber Bands</t>
  </si>
  <si>
    <t>Pencils</t>
  </si>
  <si>
    <t>Aquire from SPC</t>
  </si>
  <si>
    <t>Waterproof Data Sheets</t>
  </si>
  <si>
    <t>Software</t>
  </si>
  <si>
    <t>Adobe Lightroom</t>
  </si>
  <si>
    <t xml:space="preserve">Adobe DxO Viewpoint </t>
  </si>
  <si>
    <t>Coral Point Count w/ Excel Extentions</t>
  </si>
  <si>
    <t>100m Rope</t>
  </si>
  <si>
    <t>Used for attaching manta boards to boat</t>
  </si>
  <si>
    <t>128 GB SD card</t>
  </si>
  <si>
    <t>3-port battery charging station</t>
  </si>
  <si>
    <t>DroneDeploy Application</t>
  </si>
  <si>
    <t>Agisoft Metashape Professional Software</t>
  </si>
  <si>
    <t>DJI Phantom 4 Pro V2.0 - DJI DRONES (ferntech.co.nz)</t>
  </si>
  <si>
    <t>DJI Phantom 4 Pro V2.0</t>
  </si>
  <si>
    <t>Quatro cable - Dual ISE/DO/Cond/Temp 20-m for Pro Plus instruments, Includes Cond/Temp sensors, DO and ISE sensors sold seperatly</t>
  </si>
  <si>
    <t>1001A Amplified pH Sensor for ProSeries</t>
  </si>
  <si>
    <t>Model 2002 Galvanic DO Sensor Kit for Pro Series (includes 5913 membrane kit, yellow cap)</t>
  </si>
  <si>
    <t>Model 3074 Carrying Case, Hard Sided</t>
  </si>
  <si>
    <t>PH/ORP Sensor for 556</t>
  </si>
  <si>
    <t>Cond/Temp Replaceable Sensor</t>
  </si>
  <si>
    <t>DO Replaceable Sensor with 550A &amp; 556M</t>
  </si>
  <si>
    <t>Professional Plus Multi-Parameter Handheld</t>
  </si>
  <si>
    <t>Quatro-Dual ISE/Cond/DO/Temp 4M Cable Assembly</t>
  </si>
  <si>
    <t>EcoWatch Software</t>
  </si>
  <si>
    <t>Nanson Bottles</t>
  </si>
  <si>
    <t>Chilly bin</t>
  </si>
  <si>
    <t>Ice Packs</t>
  </si>
  <si>
    <t>Dive Weights</t>
  </si>
  <si>
    <t>Electronics</t>
  </si>
  <si>
    <t>What Kinds?</t>
  </si>
  <si>
    <t>What Sizes?</t>
  </si>
  <si>
    <t>Kirby thinks this should be removed unless there are remaining funds</t>
  </si>
  <si>
    <t>Lead</t>
  </si>
  <si>
    <t>Transect rope hooks (rebar)</t>
  </si>
  <si>
    <t>Tutu</t>
  </si>
  <si>
    <t>Dion</t>
  </si>
  <si>
    <t>Mike</t>
  </si>
  <si>
    <t>Richard</t>
  </si>
  <si>
    <t>5 packs</t>
  </si>
  <si>
    <t>FAD</t>
  </si>
  <si>
    <t>2 each</t>
  </si>
  <si>
    <t>handheld thermometer or temperature gauge for temperature testing in tanks</t>
  </si>
  <si>
    <t>Jamie</t>
  </si>
  <si>
    <t>Teina</t>
  </si>
  <si>
    <t>Server to hook up with Raro network</t>
  </si>
  <si>
    <t>New router - stronger wifi needed, to reach the lab.  Also set up wifi hotspot?</t>
  </si>
  <si>
    <t>Don’t need docking station, just workstations with peripherals: keyboard, monitor and mouse</t>
  </si>
  <si>
    <t>what size? 2 TB?</t>
  </si>
  <si>
    <t>Desk phone</t>
  </si>
  <si>
    <t>Must have (A), Operating (B) Could have ( C)</t>
  </si>
  <si>
    <t>B</t>
  </si>
  <si>
    <t>A</t>
  </si>
  <si>
    <t>C</t>
  </si>
  <si>
    <t>In Mike's Possession</t>
  </si>
  <si>
    <t>Booties (pair) (don't know people's sizes)</t>
  </si>
  <si>
    <t>Westuits (don't know people's sizes)</t>
  </si>
  <si>
    <t>Water blaster already exists</t>
  </si>
  <si>
    <t>Olympus Tough TG-6 - Olympus PT-059 Housing – Sea Tech Ltd</t>
  </si>
  <si>
    <t>Olympus Tough TG-6 Digital Camera – Sea Tech Ltd</t>
  </si>
  <si>
    <t>Do we buy the materials and hoave someone on Aitutaki make them? -&gt; Yes</t>
  </si>
  <si>
    <t>Impact XL | Princeton Tec</t>
  </si>
  <si>
    <t>dowel rod attached to a plastic disc with holes (approx 2-3 cm diam) to allow water through - used for evenly distributing eggs/sperm in water for proper fertilization and to keep eggs from piling up on the bottom.</t>
  </si>
  <si>
    <t>Is this best price found or where we got them from before?  Order is over $1k so we need 3 prices from websites</t>
  </si>
  <si>
    <t>Try B&amp;H Photo, Bluewater as alternative suppliers, although shipping may be high as its from US</t>
  </si>
  <si>
    <t>Is this the right price?  Where can we get on island?</t>
  </si>
  <si>
    <t>2 for Richard and Bella, 4 for workstations.  Pam wants fixed workstations not laptop</t>
  </si>
  <si>
    <t>Computer (Bella)</t>
  </si>
  <si>
    <t>Lap top (Station manager)</t>
  </si>
  <si>
    <t>Workstations  (for visitors )</t>
  </si>
  <si>
    <t>Workstation (Station Manager and bella, exc computers)</t>
  </si>
  <si>
    <t>Colour and ink cartridges</t>
  </si>
  <si>
    <t>Remove for now</t>
  </si>
  <si>
    <t>portable Hard Drives</t>
  </si>
  <si>
    <t>1 NAS appliance</t>
  </si>
  <si>
    <t>will need backup - should be in station managers house</t>
  </si>
  <si>
    <t>Need site map to plan numbers, also this is not Dion</t>
  </si>
  <si>
    <t>two for projector,  2 external speakers</t>
  </si>
  <si>
    <t>comes with Probe</t>
  </si>
  <si>
    <t>stitching software, perpetual license owned</t>
  </si>
  <si>
    <t>needs to be able to be on loop for hours and not burn out the screen, put inside harthcery andd display through anti glare window</t>
  </si>
  <si>
    <t>ipad application</t>
  </si>
  <si>
    <t>Status</t>
  </si>
  <si>
    <t>Take off list - Manahiki gear available</t>
  </si>
  <si>
    <t>Printer / scanner</t>
  </si>
  <si>
    <t>cordlesss phone set.  Receiver / handsets at hatchery - will need measurement to confirm range required</t>
  </si>
  <si>
    <t>Still to buy</t>
  </si>
  <si>
    <t>Not required</t>
  </si>
  <si>
    <t>Park until office renovations complete</t>
  </si>
  <si>
    <t>repurpose the CIPA screens</t>
  </si>
  <si>
    <t>What does AMRC have just now?</t>
  </si>
  <si>
    <t>Speak to SPC when they are here</t>
  </si>
  <si>
    <t>Why removed?</t>
  </si>
  <si>
    <t>what materials do we need?  Piping and ? How much?</t>
  </si>
  <si>
    <t>Not Required unless additional funds</t>
  </si>
  <si>
    <t>Included in KRA 1.1</t>
  </si>
  <si>
    <t>KRA 1.1</t>
  </si>
  <si>
    <t>Batteries (Phantom 4 Intelligent Flight Battery Model No. PH4-5870mAh-15.2V)</t>
  </si>
  <si>
    <t>not relevant to current set up</t>
  </si>
  <si>
    <t>Free version</t>
  </si>
  <si>
    <t>FAD team to make 3</t>
  </si>
  <si>
    <t>SPC</t>
  </si>
  <si>
    <t>Seratonin?</t>
  </si>
  <si>
    <t>Quantity</t>
  </si>
  <si>
    <t>Is this the same as KRA 1.1</t>
  </si>
  <si>
    <t xml:space="preserve">Knapsack spray for mozzies </t>
  </si>
  <si>
    <t>Need more details</t>
  </si>
  <si>
    <t>For FAD deployment</t>
  </si>
  <si>
    <t>Speak to Ian or Wiliam at SPC for specs</t>
  </si>
  <si>
    <t xml:space="preserve">Activity </t>
  </si>
  <si>
    <t xml:space="preserve">Lead </t>
  </si>
  <si>
    <t>Total</t>
  </si>
  <si>
    <t>Specification</t>
  </si>
  <si>
    <t>2x HP ProDesk Mini 400 G9 Desktop PC Intel i7-12700T 8GB 256GB SSD Win10Pro Wi-Fi 6 &amp; Bluetooth 5.2 (MPN: 6L7N5PA)</t>
  </si>
  <si>
    <t>4x Dell Ultrasharp U2722DE 27" QHD Monitor</t>
  </si>
  <si>
    <t>Keyboard and Mouse</t>
  </si>
  <si>
    <t>1x HP ZBook Fury 15 G8 Mobile Workstation 15.6" FHD AG Intel i7-11800H vPro 16G 512G NVMe SSD Nvidia RTX1200 4GB Win10Pro 3yrs Onsite Warranty - WiFi6 + BT, IR Webcam, HDMI</t>
  </si>
  <si>
    <t xml:space="preserve">1x Targus Topload Messenger Bag for 14-15.6" Laptop/Notebook </t>
  </si>
  <si>
    <t>1x Logitech G305 LIGHTSYNC Wireless Mouse - Black</t>
  </si>
  <si>
    <t>1x EMOTIVA BASX A-100 STEREO FLEX AMPLIFIER (Or similar 2-ch integrated amplifier)</t>
  </si>
  <si>
    <t xml:space="preserve">1x Polk Atrium 6 Outdoor Speakers (Pair) </t>
  </si>
  <si>
    <t>x30m - 18AWG “duplex” marine-grade Tinned copper cable eg: https://ancorproducts.com/en/p/121925/Duplex-Cable-18-2-AWG-2-x-0-8mm-sq</t>
  </si>
  <si>
    <t>Outdoor display Amplifier</t>
  </si>
  <si>
    <t>Outdoor speakers</t>
  </si>
  <si>
    <t>Audio Cable</t>
  </si>
  <si>
    <t>1x HP Officejet Pro 9012E HP+ Inkjet MFP Printer
1x Set of HP 965XL cartridges (Blk, C, Y, M)</t>
  </si>
  <si>
    <t>Cordless phone with 2 handsets</t>
  </si>
  <si>
    <t>cordlesss phone set.  Receiver / handsets at hatchery -50m range</t>
  </si>
  <si>
    <t>QNAP TS-451DeU-2G 1U Rackmount NAS - 4-Bay, Celeron J4125 4C 2.0GHz, 2GB RAM, 2x 2.5GbE, Short Depth (295mm) – Must include appropriate RAIL kit to suit Dynamix RWM9 9RU Wall Mount Cabinet</t>
  </si>
  <si>
    <t>4x Seagate 3.5" 8TB Enterprise Capacity (Exos) (ST8000NM000A)</t>
  </si>
  <si>
    <t>1x Ubiquiti UniFi UCK-G2-PLUS Cloud Key Gen2 PLUS</t>
  </si>
  <si>
    <t>1x Ubiquiti UniFi CKG2-RM Rackmount Kit for Cloud Key Gen2</t>
  </si>
  <si>
    <t>1x Ubiquiti UniFi UAP-AC-PRO Dual-band AC1750 (450+1300Mbps) Indoor - Outdoor Wi-Fi Access Point</t>
  </si>
  <si>
    <t>1x Ubiquiti UniFi AC MESH UAP-AC-M-PRO Dual-band AC1750 (450+1300Mbps) Outdoor Wi-Fi Access Point</t>
  </si>
  <si>
    <t>2x Ubiquiti UniFi Protect UVC-G4-PRO 4K Indoor/Outdoor IP Camera with Infrared and Optical Zoom</t>
  </si>
  <si>
    <t>WiFi &amp; Security cameras:</t>
  </si>
  <si>
    <t>2x Transcend 4TB StoreJet 25H3B 2.5" USB 3.0 External HDD, Durable Anti-shock Silicon Outer Shell, Military-grade shock resistance – Blue/Purple</t>
  </si>
  <si>
    <t>2x Ultimate Ears UE BOOM 3 Wireless Portable Bluetooth Speaker - Night Black</t>
  </si>
  <si>
    <t>Network Switch + Modem + Wall mount rack + UPS</t>
  </si>
  <si>
    <t>1x Dynamix RWM9 9RU Wall Mount Cabinet 450mm Deep (600 x 450 x 501mm). Includes 1x Fixed Shelf, 2x Fans &amp; 10x Cage Nuts. Black Gloss Colour, front door.</t>
  </si>
  <si>
    <t>1x DrayTek Vigor130 ADSL/VDSL Gigabit Modem Router</t>
  </si>
  <si>
    <t xml:space="preserve">1x Ubiquiti UniFi Switch Gen2 USW-16-POE 16-Port Gigabit Managed PoE+ Switch </t>
  </si>
  <si>
    <t>1x Eaton 5P 1U 650VA Rackmount UPS (MPN: 5P650iR)</t>
  </si>
  <si>
    <t>1x Dynamix PP-C6-16 16 Port 19" Cat6 UTP Patch Panel, T568A &amp; T568B Wiring - 1RU - 110x Terminations</t>
  </si>
  <si>
    <t>1x Dynamix PP-CMC01 19" 1RU Finger Cable Management Bar with protective cap</t>
  </si>
  <si>
    <t>4x Dynamix C-C6-SLDBLUE 305m Cat6 Blue UTP SOLID Cable Roll, 250MHz, 23AWGx4P, PVC Jacket.</t>
  </si>
  <si>
    <t>12x Cruxtec 0.5m Cat6 Ethernet Cable - Blue Color</t>
  </si>
  <si>
    <t>5x Cruxtec 3m Cat6 Ethernet Cable - Black Color</t>
  </si>
  <si>
    <t>Projector and 2 spare bulbs</t>
  </si>
  <si>
    <t>50m range, rugged phones, waterproof and dust proof</t>
  </si>
  <si>
    <t>see below</t>
  </si>
  <si>
    <t>Low - Mid range</t>
  </si>
  <si>
    <t>peripherals listed below</t>
  </si>
  <si>
    <t>laptop bag</t>
  </si>
  <si>
    <t>High working stool (for microscope)</t>
  </si>
  <si>
    <t>Stereo dissecting microscope - 
Inverted phase contrast microscope such as the CK40 by Olympus
Camera port + camera (will be microscope-specific)
4, 10, 20, 40x objectives (I’m not sure if many microscopes would have all of these, in which case ditch the 4x)
Stage fitting for tissue culture plates and standard microscope slides
I’m not sure about different brands of microscopes, but I know the CK40 or CKX41 is a great model.</t>
  </si>
  <si>
    <t xml:space="preserve">Stereo dissecting microscope - 
</t>
  </si>
  <si>
    <t>Inverted phase contrast microscope such as the CK40 by Olympus
Camera port + camera (will be microscope-specific)
4, 10, 20, 40x objectives (I’m not sure if many microscopes would have all of these, in which case ditch the 4x)
Stage fitting for tissue culture plates and standard microscope slides
I’m not sure about different brands of microscopes, but I know the CK40 or CKX41 is a great model.</t>
  </si>
  <si>
    <t>include in SPC RFP?</t>
  </si>
  <si>
    <t>No</t>
  </si>
  <si>
    <t>Yes</t>
  </si>
  <si>
    <t>Need example</t>
  </si>
  <si>
    <t>no</t>
  </si>
  <si>
    <t>eg Princeton Tec Impact XL.  User changeable batteries, waterproof</t>
  </si>
  <si>
    <t>? - Cawthron?</t>
  </si>
  <si>
    <t>32mm flex hoses for water transfer, specialist lab supplier, cawthron - what length? How much? (1000m)</t>
  </si>
  <si>
    <t xml:space="preserve">BOUGHT THEM ALREADY 2 months ago- its in Aitutaki </t>
  </si>
  <si>
    <t>baskets with drainage holes and plugs</t>
  </si>
  <si>
    <t>100m ea</t>
  </si>
  <si>
    <t xml:space="preserve"> </t>
  </si>
  <si>
    <t>clam handling and cleaning during spawning(garden gloves). Can be sourced at CITC</t>
  </si>
  <si>
    <t>1m x 3m - Ait or Cook Islands Welding</t>
  </si>
  <si>
    <t>Thermofisher</t>
  </si>
  <si>
    <t>Hand tally counter</t>
  </si>
  <si>
    <t>for larvae counting</t>
  </si>
  <si>
    <t>for temp and food check in larvae tanks</t>
  </si>
  <si>
    <t>handheld thermometer and fluoroSense flourometer for larvae  tanks</t>
  </si>
  <si>
    <t>Balance</t>
  </si>
  <si>
    <t>0.01~6200g high standard Lab balance, 168x168mm</t>
  </si>
  <si>
    <t>Alphatec Systems</t>
  </si>
  <si>
    <t>for weighing EDTA or NaCl/paste</t>
  </si>
  <si>
    <t xml:space="preserve">for larvae incubation </t>
  </si>
  <si>
    <t>thermometer(-10-110degrees)</t>
  </si>
  <si>
    <t>for tank/raceway cleaning - Can be sourced at CITC</t>
  </si>
  <si>
    <t>2000ml</t>
  </si>
  <si>
    <t>Nitrile and garden gloves</t>
  </si>
  <si>
    <t>for larvae mixing during season cycle</t>
  </si>
  <si>
    <t>https://www.orientflexhose.com/project/pvc-clear-hose/</t>
  </si>
  <si>
    <t>https://www.irrigationexpress.co.nz/?s=PVC+connectors&amp;post_type=product&amp;type_aws=true</t>
  </si>
  <si>
    <t>larvae incubation tanks</t>
  </si>
  <si>
    <t>1500L? Conical bottom</t>
  </si>
  <si>
    <t>https://enduramaxx.co.uk/enduramaxx/1500-litre-aquaculture-fish-rearing-tank/</t>
  </si>
  <si>
    <t>during transfer - can cut up yellow floaties lying around AMRC hatchery</t>
  </si>
  <si>
    <t>Can be sourced from CITC</t>
  </si>
  <si>
    <t>SEFAR</t>
  </si>
  <si>
    <t>can be sourced from here @ CITC</t>
  </si>
  <si>
    <t>Screen fabrics for socks(150, 143,100,75,50,37,20um)</t>
  </si>
  <si>
    <t>for larvae collection during spawning</t>
  </si>
  <si>
    <t>for injection during spawning</t>
  </si>
  <si>
    <t>5m each</t>
  </si>
  <si>
    <t>Microfibre Filter Bags (1,3,5,10,100um)</t>
  </si>
  <si>
    <t>10, 5,1.0, 0.1ml pippettes tips</t>
  </si>
  <si>
    <t>2pkts each</t>
  </si>
  <si>
    <t>pippettes (0.1ml, 5ml and 10ml)</t>
  </si>
  <si>
    <t>1 ea</t>
  </si>
  <si>
    <t>for duringlarvae counting</t>
  </si>
  <si>
    <t>waterco</t>
  </si>
  <si>
    <t>1.5mx3.0m</t>
  </si>
  <si>
    <t>Sigma</t>
  </si>
  <si>
    <t>neutralize pH in EDTA water before incubation</t>
  </si>
  <si>
    <t>Alphatec</t>
  </si>
  <si>
    <t xml:space="preserve">for water purity </t>
  </si>
  <si>
    <t>EDTA -Ethylenediamine tetra acid (powder)</t>
  </si>
  <si>
    <t>Sodium Chloride (powder)</t>
  </si>
  <si>
    <t>24 well plates</t>
  </si>
  <si>
    <t>1x ctn</t>
  </si>
  <si>
    <t>for larvae counting during spawning</t>
  </si>
  <si>
    <t>Disposal Syringes (50, 30,10,5cc)</t>
  </si>
  <si>
    <t>Hypodermic Syringes needle sizes(0.80mm,1.1, 1.6mm )</t>
  </si>
  <si>
    <t>2 sets of each</t>
  </si>
  <si>
    <t>Pippete holder</t>
  </si>
  <si>
    <t xml:space="preserve">to hopld pipettors </t>
  </si>
  <si>
    <t>Serotonin</t>
  </si>
  <si>
    <t>$122ea</t>
  </si>
  <si>
    <t xml:space="preserve">for spawning </t>
  </si>
  <si>
    <t>1000m</t>
  </si>
  <si>
    <t>YSI</t>
  </si>
  <si>
    <t>2x bottle / 50ml</t>
  </si>
  <si>
    <t>500g</t>
  </si>
  <si>
    <t>1x ctn of each (100?)</t>
  </si>
  <si>
    <t xml:space="preserve">32mm pvc flex hoses </t>
  </si>
  <si>
    <t>yes</t>
  </si>
  <si>
    <t>3 phase aeration blower for 12 x tanks 4m dia at 1 meter deep.</t>
  </si>
  <si>
    <t>To provide light aeration through drilled pvc pipes connected with 13mm hose x 4m each tank.</t>
  </si>
  <si>
    <t>100 meters of diffuser hose and fittings for 10 rings for 4m dia tanks, 6 rings for 1.5 dia tanks and 4 straight runs for 4m long raceways.</t>
  </si>
  <si>
    <t>Include 13mm taps for each ring or straight run.  30 x irrigation tapped barbs for 13mm connection with tapping tool</t>
  </si>
  <si>
    <t xml:space="preserve">100m of PE / vinyl / not clear hose for the above water connections.  We will sort out the connection of the 13mm hose to the 80mm DWV </t>
  </si>
  <si>
    <t>Aeration trunk lines 80 mm DWV 40m with 6 x 90 deg bends .</t>
  </si>
  <si>
    <t>Need blower and spare, 6 x spare filters and any galvanised pipe, check valve you recommend. Blower will be mounted above tank water level.</t>
  </si>
  <si>
    <t>Also 3 phase plug and GPO.</t>
  </si>
  <si>
    <t>see next tab</t>
  </si>
  <si>
    <t xml:space="preserve">No </t>
  </si>
  <si>
    <t>Pump Control</t>
  </si>
  <si>
    <t>1x Pump Controller for 2 x 3 phase pumps (2 Kw 9 Amp)
Remote monitoring for fault and remote start and stop and internal timer start and stop
Include connection to ethernet to PC.
Include 4-20 mv input x 4 for water quality and pressure/level sensors.</t>
  </si>
  <si>
    <t>Mouse for laptop</t>
  </si>
  <si>
    <t>4x Logitech MK345 Wireless Desktop Keyboard and Mouse Combo</t>
  </si>
  <si>
    <t>30m</t>
  </si>
  <si>
    <t>ProQuatro Multiparameter Handheld Meter</t>
  </si>
  <si>
    <t>4-port Quatro field cable (DO, conductivity/temperature, dual ISE cable assembly)  4-meter length cable</t>
  </si>
  <si>
    <t>Pro Series 1001 pH Sensor</t>
  </si>
  <si>
    <t>Model 2003 Polarographic DO Sensor Kit for Pro Series (includes 5908  membrane kit, 1.25 Mil yellow membranes)</t>
  </si>
  <si>
    <t>5560 Conductivity/Temperature Replaceable Sensor</t>
  </si>
  <si>
    <t>500mL 50,000 uS/cm conductivity calibration solution (3169) seawater</t>
  </si>
  <si>
    <t xml:space="preserve">500mL 10,000 uS/cm conductivity calibration solution (3168) brackish water </t>
  </si>
  <si>
    <t>500mL 1,000 uS/cm conductivity calibration solution (3167) freshwater</t>
  </si>
  <si>
    <t>500mL 1,413 uS/cm conductivity calibration solution (3160) MOLAR</t>
  </si>
  <si>
    <t>500mL pH 4 buffer solution (red)</t>
  </si>
  <si>
    <t>500mL pH 7 buffer solution (yellow)</t>
  </si>
  <si>
    <t>500mL pH 10 buffer solution (blue)</t>
  </si>
  <si>
    <t>Priority</t>
  </si>
  <si>
    <t>High</t>
  </si>
  <si>
    <t>Med</t>
  </si>
  <si>
    <t>high</t>
  </si>
  <si>
    <t>Med/High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</si>
</sst>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19"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0"/>
      <color rgb="FF202124"/>
      <name val="Arial"/>
      <family val="2"/>
    </font>
    <font>
      <b/>
      <sz val="10"/>
      <color rgb="FF202124"/>
      <name val="Arial"/>
      <family val="2"/>
    </font>
    <font>
      <sz val="11"/>
      <color rgb="FF9C0006"/>
      <name val="Calibri"/>
      <family val="2"/>
      <scheme val="minor"/>
    </font>
    <font>
      <sz val="11"/>
      <name val="Calibri"/>
      <family val="2"/>
      <scheme val="minor"/>
    </font>
    <font>
      <sz val="11"/>
      <color rgb="FFFF0000"/>
      <name val="Calibri"/>
      <family val="2"/>
      <scheme val="minor"/>
    </font>
    <font>
      <strike/>
      <sz val="11"/>
      <color theme="1"/>
      <name val="Calibri"/>
      <family val="2"/>
      <scheme val="minor"/>
    </font>
    <font>
      <strike/>
      <u/>
      <sz val="11"/>
      <color theme="10"/>
      <name val="Calibri"/>
      <family val="2"/>
      <scheme val="minor"/>
    </font>
    <font>
      <b/>
      <strike/>
      <sz val="11"/>
      <color theme="1"/>
      <name val="Calibri"/>
      <family val="2"/>
      <scheme val="minor"/>
    </font>
    <font>
      <b/>
      <strike/>
      <sz val="10"/>
      <color rgb="FF202124"/>
      <name val="Arial"/>
      <family val="2"/>
    </font>
    <font>
      <b/>
      <sz val="11"/>
      <color rgb="FF00B0F0"/>
      <name val="Calibri"/>
      <family val="2"/>
      <scheme val="minor"/>
    </font>
    <font>
      <sz val="11"/>
      <color rgb="FF212121"/>
      <name val="Calibri"/>
      <family val="2"/>
      <scheme val="minor"/>
    </font>
    <font>
      <sz val="11"/>
      <color rgb="FF000000"/>
      <name val="Calibri"/>
      <family val="2"/>
      <scheme val="minor"/>
    </font>
    <font>
      <sz val="11"/>
      <color rgb="FF000000"/>
      <name val="Calibri"/>
      <family val="2"/>
    </font>
    <font>
      <sz val="11"/>
      <color rgb="FFFF0000"/>
      <name val="Calibri"/>
      <family val="2"/>
    </font>
    <font>
      <sz val="11"/>
      <color theme="1"/>
      <name val="Calibri"/>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7CE"/>
      </patternFill>
    </fill>
    <fill>
      <patternFill patternType="solid">
        <fgColor rgb="FF92D05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diagonal/>
    </border>
  </borders>
  <cellStyleXfs count="4">
    <xf numFmtId="0" fontId="0" fillId="0" borderId="0"/>
    <xf numFmtId="0" fontId="2" fillId="0" borderId="0" applyNumberFormat="0" applyFill="0" applyBorder="0" applyAlignment="0" applyProtection="0"/>
    <xf numFmtId="44" fontId="3" fillId="0" borderId="0" applyFont="0" applyFill="0" applyBorder="0" applyAlignment="0" applyProtection="0"/>
    <xf numFmtId="0" fontId="6" fillId="4" borderId="0" applyNumberFormat="0" applyBorder="0" applyAlignment="0" applyProtection="0"/>
  </cellStyleXfs>
  <cellXfs count="224">
    <xf numFmtId="0" fontId="0" fillId="0" borderId="0" xfId="0"/>
    <xf numFmtId="0" fontId="2" fillId="0" borderId="0" xfId="1"/>
    <xf numFmtId="0" fontId="2" fillId="0" borderId="0" xfId="1" applyAlignment="1">
      <alignment vertical="center"/>
    </xf>
    <xf numFmtId="0" fontId="0" fillId="2" borderId="0" xfId="0" applyFill="1"/>
    <xf numFmtId="0" fontId="0" fillId="3" borderId="0" xfId="0" applyFill="1"/>
    <xf numFmtId="0" fontId="0" fillId="2" borderId="0" xfId="0" applyFill="1" applyAlignment="1">
      <alignment horizontal="center"/>
    </xf>
    <xf numFmtId="164" fontId="0" fillId="2" borderId="0" xfId="2" applyNumberFormat="1" applyFont="1" applyFill="1" applyAlignment="1">
      <alignment horizontal="center"/>
    </xf>
    <xf numFmtId="164" fontId="0" fillId="0" borderId="0" xfId="2" applyNumberFormat="1" applyFont="1" applyFill="1" applyAlignment="1">
      <alignment horizontal="center"/>
    </xf>
    <xf numFmtId="164" fontId="1" fillId="0" borderId="0" xfId="2" applyNumberFormat="1" applyFont="1" applyFill="1" applyAlignment="1">
      <alignment horizontal="center"/>
    </xf>
    <xf numFmtId="0" fontId="7" fillId="2" borderId="0" xfId="3" applyFont="1" applyFill="1"/>
    <xf numFmtId="0" fontId="1" fillId="0" borderId="0" xfId="0" applyFont="1"/>
    <xf numFmtId="0" fontId="1" fillId="0" borderId="0" xfId="0" applyFont="1" applyAlignment="1">
      <alignment wrapText="1"/>
    </xf>
    <xf numFmtId="0" fontId="1" fillId="0" borderId="0" xfId="0" applyFont="1" applyAlignment="1">
      <alignment horizontal="center"/>
    </xf>
    <xf numFmtId="0" fontId="0" fillId="0" borderId="0" xfId="0" applyAlignment="1">
      <alignment vertical="center"/>
    </xf>
    <xf numFmtId="0" fontId="2" fillId="0" borderId="0" xfId="1" applyFill="1"/>
    <xf numFmtId="0" fontId="0" fillId="0" borderId="0" xfId="0" applyAlignment="1">
      <alignment horizontal="center"/>
    </xf>
    <xf numFmtId="0" fontId="7" fillId="0" borderId="0" xfId="0" applyFont="1"/>
    <xf numFmtId="0" fontId="8" fillId="0" borderId="0" xfId="0" applyFont="1"/>
    <xf numFmtId="0" fontId="5" fillId="0" borderId="0" xfId="0" applyFont="1" applyAlignment="1">
      <alignment horizontal="left" vertical="center" wrapText="1" indent="1"/>
    </xf>
    <xf numFmtId="0" fontId="7" fillId="0" borderId="0" xfId="3" applyFont="1" applyFill="1"/>
    <xf numFmtId="0" fontId="2" fillId="0" borderId="0" xfId="1" applyFill="1" applyAlignment="1">
      <alignment vertical="center"/>
    </xf>
    <xf numFmtId="0" fontId="9" fillId="0" borderId="0" xfId="0" applyFont="1"/>
    <xf numFmtId="0" fontId="9" fillId="0" borderId="0" xfId="0" applyFont="1" applyAlignment="1">
      <alignment horizontal="center"/>
    </xf>
    <xf numFmtId="164" fontId="9" fillId="0" borderId="0" xfId="2" applyNumberFormat="1" applyFont="1" applyFill="1" applyAlignment="1">
      <alignment horizontal="center"/>
    </xf>
    <xf numFmtId="0" fontId="4" fillId="0" borderId="0" xfId="0" applyFont="1" applyAlignment="1">
      <alignment horizontal="left" vertical="center" wrapText="1" indent="1"/>
    </xf>
    <xf numFmtId="0" fontId="5" fillId="0" borderId="0" xfId="0" applyFont="1" applyAlignment="1">
      <alignment horizontal="left" vertical="top" indent="1"/>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3" applyFont="1" applyFill="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vertical="center"/>
    </xf>
    <xf numFmtId="4" fontId="9" fillId="0" borderId="0" xfId="0" applyNumberFormat="1" applyFont="1" applyAlignment="1">
      <alignment horizontal="center"/>
    </xf>
    <xf numFmtId="0" fontId="10" fillId="0" borderId="0" xfId="1" applyFont="1" applyFill="1"/>
    <xf numFmtId="0" fontId="11" fillId="0" borderId="0" xfId="0" applyFont="1"/>
    <xf numFmtId="0" fontId="12" fillId="0" borderId="0" xfId="0" applyFont="1" applyAlignment="1">
      <alignment horizontal="left" vertical="center" wrapText="1" indent="1"/>
    </xf>
    <xf numFmtId="164" fontId="1" fillId="0" borderId="0" xfId="2" applyNumberFormat="1" applyFont="1" applyFill="1" applyAlignment="1">
      <alignment horizontal="center" vertical="center"/>
    </xf>
    <xf numFmtId="0" fontId="0" fillId="0" borderId="1" xfId="0" applyBorder="1"/>
    <xf numFmtId="0" fontId="1" fillId="0" borderId="1" xfId="0" applyFont="1" applyBorder="1"/>
    <xf numFmtId="0" fontId="1" fillId="0" borderId="1" xfId="0" applyFont="1" applyBorder="1" applyAlignment="1">
      <alignment wrapText="1"/>
    </xf>
    <xf numFmtId="0" fontId="0" fillId="2" borderId="1" xfId="0" applyFill="1" applyBorder="1"/>
    <xf numFmtId="0" fontId="0" fillId="2" borderId="1" xfId="0" applyFill="1" applyBorder="1" applyAlignment="1">
      <alignment horizontal="center"/>
    </xf>
    <xf numFmtId="164" fontId="0" fillId="2" borderId="1" xfId="2" applyNumberFormat="1" applyFont="1" applyFill="1" applyBorder="1" applyAlignment="1">
      <alignment horizontal="center"/>
    </xf>
    <xf numFmtId="0" fontId="0" fillId="5" borderId="1" xfId="0" applyFill="1" applyBorder="1"/>
    <xf numFmtId="0" fontId="0" fillId="5" borderId="1" xfId="0" applyFill="1" applyBorder="1" applyAlignment="1">
      <alignment horizontal="center" vertical="center"/>
    </xf>
    <xf numFmtId="0" fontId="8" fillId="5" borderId="1" xfId="0" applyFont="1" applyFill="1" applyBorder="1" applyAlignment="1">
      <alignment wrapText="1"/>
    </xf>
    <xf numFmtId="0" fontId="0" fillId="6" borderId="0" xfId="0" applyFill="1"/>
    <xf numFmtId="0" fontId="0" fillId="6" borderId="1" xfId="0" applyFill="1" applyBorder="1"/>
    <xf numFmtId="0" fontId="1" fillId="6" borderId="1" xfId="0" applyFont="1" applyFill="1" applyBorder="1" applyAlignment="1">
      <alignment horizontal="center" vertical="center"/>
    </xf>
    <xf numFmtId="0" fontId="5" fillId="6" borderId="1" xfId="0" applyFont="1" applyFill="1" applyBorder="1" applyAlignment="1">
      <alignment horizontal="left" vertical="center" wrapText="1" indent="1"/>
    </xf>
    <xf numFmtId="0" fontId="1" fillId="6" borderId="1" xfId="0" applyFont="1" applyFill="1" applyBorder="1" applyAlignment="1">
      <alignment horizontal="center"/>
    </xf>
    <xf numFmtId="164" fontId="1" fillId="6" borderId="1" xfId="2" applyNumberFormat="1" applyFont="1" applyFill="1" applyBorder="1" applyAlignment="1">
      <alignment horizontal="center"/>
    </xf>
    <xf numFmtId="0" fontId="2" fillId="6" borderId="1" xfId="1" applyFill="1" applyBorder="1"/>
    <xf numFmtId="0" fontId="0" fillId="6" borderId="1" xfId="0" applyFill="1" applyBorder="1" applyAlignment="1">
      <alignment horizontal="center"/>
    </xf>
    <xf numFmtId="0" fontId="4" fillId="6" borderId="1" xfId="0" applyFont="1" applyFill="1" applyBorder="1" applyAlignment="1">
      <alignment horizontal="left" vertical="center" wrapText="1" indent="1"/>
    </xf>
    <xf numFmtId="164" fontId="0" fillId="6" borderId="1" xfId="2" applyNumberFormat="1" applyFont="1" applyFill="1" applyBorder="1" applyAlignment="1">
      <alignment horizontal="center"/>
    </xf>
    <xf numFmtId="0" fontId="0" fillId="7" borderId="0" xfId="0" applyFill="1"/>
    <xf numFmtId="0" fontId="0" fillId="7" borderId="1" xfId="0" applyFill="1" applyBorder="1"/>
    <xf numFmtId="0" fontId="0" fillId="7" borderId="1" xfId="0" applyFill="1" applyBorder="1" applyAlignment="1">
      <alignment horizontal="center" vertical="center"/>
    </xf>
    <xf numFmtId="0" fontId="1" fillId="7" borderId="1" xfId="0" applyFont="1" applyFill="1" applyBorder="1"/>
    <xf numFmtId="0" fontId="0" fillId="7" borderId="1" xfId="0" applyFill="1" applyBorder="1" applyAlignment="1">
      <alignment horizontal="center"/>
    </xf>
    <xf numFmtId="164" fontId="0" fillId="7" borderId="1" xfId="2" applyNumberFormat="1" applyFont="1" applyFill="1" applyBorder="1" applyAlignment="1">
      <alignment horizontal="center"/>
    </xf>
    <xf numFmtId="0" fontId="0" fillId="8" borderId="0" xfId="0" applyFill="1"/>
    <xf numFmtId="0" fontId="0" fillId="8" borderId="1" xfId="0" applyFill="1" applyBorder="1"/>
    <xf numFmtId="0" fontId="1" fillId="8" borderId="1" xfId="0" applyFont="1" applyFill="1" applyBorder="1"/>
    <xf numFmtId="0" fontId="1" fillId="8" borderId="1" xfId="0" applyFont="1" applyFill="1" applyBorder="1" applyAlignment="1">
      <alignment horizontal="center" vertical="center"/>
    </xf>
    <xf numFmtId="0" fontId="0" fillId="8" borderId="1" xfId="0" applyFill="1" applyBorder="1" applyAlignment="1">
      <alignment horizontal="center"/>
    </xf>
    <xf numFmtId="164" fontId="0" fillId="8" borderId="1" xfId="2" applyNumberFormat="1" applyFont="1" applyFill="1" applyBorder="1" applyAlignment="1">
      <alignment horizontal="center"/>
    </xf>
    <xf numFmtId="0" fontId="4" fillId="8" borderId="1" xfId="0" applyFont="1" applyFill="1" applyBorder="1" applyAlignment="1">
      <alignment horizontal="left" vertical="center" wrapText="1" indent="1"/>
    </xf>
    <xf numFmtId="0" fontId="7" fillId="2" borderId="1" xfId="3" applyFont="1" applyFill="1" applyBorder="1" applyAlignment="1">
      <alignment horizontal="center" vertical="center"/>
    </xf>
    <xf numFmtId="0" fontId="7" fillId="2" borderId="1" xfId="3" applyFont="1" applyFill="1" applyBorder="1"/>
    <xf numFmtId="0" fontId="2" fillId="2" borderId="1" xfId="1" applyFill="1" applyBorder="1" applyAlignment="1">
      <alignment vertical="center"/>
    </xf>
    <xf numFmtId="0" fontId="0" fillId="7" borderId="1" xfId="0" applyFill="1" applyBorder="1" applyAlignment="1">
      <alignment horizontal="center" vertical="center" wrapText="1"/>
    </xf>
    <xf numFmtId="0" fontId="0" fillId="7" borderId="1" xfId="0" applyFill="1" applyBorder="1" applyAlignment="1">
      <alignment wrapText="1"/>
    </xf>
    <xf numFmtId="0" fontId="2" fillId="7" borderId="1" xfId="1" applyFill="1" applyBorder="1"/>
    <xf numFmtId="0" fontId="9" fillId="7" borderId="1" xfId="0" applyFont="1" applyFill="1" applyBorder="1"/>
    <xf numFmtId="164" fontId="0" fillId="5" borderId="1" xfId="2" applyNumberFormat="1" applyFont="1" applyFill="1" applyBorder="1" applyAlignment="1">
      <alignment horizontal="center" wrapText="1"/>
    </xf>
    <xf numFmtId="0" fontId="0" fillId="0" borderId="0" xfId="0" applyAlignment="1">
      <alignment wrapText="1"/>
    </xf>
    <xf numFmtId="0" fontId="9" fillId="5" borderId="1" xfId="0" applyFont="1" applyFill="1" applyBorder="1" applyAlignment="1">
      <alignment horizontal="center" vertical="center"/>
    </xf>
    <xf numFmtId="0" fontId="9" fillId="5" borderId="1" xfId="0" applyFont="1" applyFill="1" applyBorder="1" applyAlignment="1">
      <alignment vertical="center"/>
    </xf>
    <xf numFmtId="0" fontId="1" fillId="0" borderId="2" xfId="0" applyFont="1" applyBorder="1"/>
    <xf numFmtId="164" fontId="0" fillId="5" borderId="2" xfId="2" applyNumberFormat="1" applyFont="1" applyFill="1" applyBorder="1" applyAlignment="1">
      <alignment horizontal="center"/>
    </xf>
    <xf numFmtId="164" fontId="0" fillId="7" borderId="2" xfId="2" applyNumberFormat="1" applyFont="1" applyFill="1" applyBorder="1" applyAlignment="1">
      <alignment horizontal="center"/>
    </xf>
    <xf numFmtId="0" fontId="1" fillId="0" borderId="3" xfId="0" applyFont="1" applyBorder="1" applyAlignment="1">
      <alignment wrapText="1"/>
    </xf>
    <xf numFmtId="0" fontId="0" fillId="5" borderId="3" xfId="0" applyFill="1" applyBorder="1" applyAlignment="1">
      <alignment horizontal="center"/>
    </xf>
    <xf numFmtId="0" fontId="0" fillId="7" borderId="3" xfId="0" applyFill="1" applyBorder="1" applyAlignment="1">
      <alignment horizontal="center"/>
    </xf>
    <xf numFmtId="0" fontId="0" fillId="2" borderId="4" xfId="0" applyFill="1" applyBorder="1"/>
    <xf numFmtId="0" fontId="0" fillId="2" borderId="4" xfId="0" applyFill="1" applyBorder="1" applyAlignment="1">
      <alignment horizontal="center" vertical="center"/>
    </xf>
    <xf numFmtId="164" fontId="0" fillId="2" borderId="4" xfId="2" applyNumberFormat="1" applyFont="1" applyFill="1" applyBorder="1" applyAlignment="1">
      <alignment horizontal="center"/>
    </xf>
    <xf numFmtId="0" fontId="0" fillId="6" borderId="4" xfId="0" applyFill="1" applyBorder="1"/>
    <xf numFmtId="0" fontId="1" fillId="6" borderId="4" xfId="0" applyFont="1" applyFill="1" applyBorder="1" applyAlignment="1">
      <alignment horizontal="center" vertical="center"/>
    </xf>
    <xf numFmtId="0" fontId="0" fillId="7" borderId="4" xfId="0" applyFill="1" applyBorder="1"/>
    <xf numFmtId="0" fontId="0" fillId="7" borderId="4" xfId="0" applyFill="1" applyBorder="1" applyAlignment="1">
      <alignment horizontal="center" vertical="center"/>
    </xf>
    <xf numFmtId="164" fontId="0" fillId="7" borderId="4" xfId="2" applyNumberFormat="1" applyFont="1" applyFill="1" applyBorder="1" applyAlignment="1">
      <alignment horizontal="center"/>
    </xf>
    <xf numFmtId="0" fontId="1" fillId="7" borderId="1" xfId="0" applyFont="1" applyFill="1" applyBorder="1" applyAlignment="1">
      <alignment wrapText="1"/>
    </xf>
    <xf numFmtId="0" fontId="1" fillId="7" borderId="1" xfId="0" applyFont="1" applyFill="1" applyBorder="1" applyAlignment="1">
      <alignment vertical="top" wrapText="1"/>
    </xf>
    <xf numFmtId="164" fontId="0" fillId="6" borderId="1" xfId="2" applyNumberFormat="1" applyFont="1" applyFill="1" applyBorder="1" applyAlignment="1">
      <alignment horizontal="left"/>
    </xf>
    <xf numFmtId="164" fontId="0" fillId="7" borderId="1" xfId="2" applyNumberFormat="1" applyFont="1" applyFill="1" applyBorder="1" applyAlignment="1">
      <alignment horizontal="left"/>
    </xf>
    <xf numFmtId="164" fontId="0" fillId="8" borderId="1" xfId="2" applyNumberFormat="1" applyFont="1" applyFill="1" applyBorder="1" applyAlignment="1">
      <alignment horizontal="left"/>
    </xf>
    <xf numFmtId="164" fontId="0" fillId="2" borderId="1" xfId="2" applyNumberFormat="1" applyFont="1" applyFill="1" applyBorder="1" applyAlignment="1">
      <alignment horizontal="left"/>
    </xf>
    <xf numFmtId="164" fontId="0" fillId="5" borderId="1" xfId="2" applyNumberFormat="1" applyFont="1" applyFill="1" applyBorder="1" applyAlignment="1">
      <alignment horizontal="left" wrapText="1"/>
    </xf>
    <xf numFmtId="0" fontId="5" fillId="7" borderId="1" xfId="0" applyFont="1" applyFill="1" applyBorder="1" applyAlignment="1">
      <alignment vertical="top"/>
    </xf>
    <xf numFmtId="0" fontId="5" fillId="6" borderId="4" xfId="0" applyFont="1" applyFill="1" applyBorder="1" applyAlignment="1">
      <alignment vertical="center" wrapText="1"/>
    </xf>
    <xf numFmtId="0" fontId="5" fillId="6" borderId="1" xfId="0" applyFont="1" applyFill="1" applyBorder="1" applyAlignment="1">
      <alignment vertical="center" wrapText="1"/>
    </xf>
    <xf numFmtId="0" fontId="1" fillId="6" borderId="1" xfId="0" applyFont="1" applyFill="1" applyBorder="1"/>
    <xf numFmtId="164" fontId="0" fillId="7" borderId="1" xfId="2" applyNumberFormat="1" applyFont="1" applyFill="1" applyBorder="1" applyAlignment="1"/>
    <xf numFmtId="0" fontId="9" fillId="6" borderId="0" xfId="0" applyFont="1" applyFill="1"/>
    <xf numFmtId="0" fontId="14" fillId="0" borderId="0" xfId="0" applyFont="1" applyAlignment="1">
      <alignment vertical="center"/>
    </xf>
    <xf numFmtId="0" fontId="0" fillId="6" borderId="1" xfId="0" applyFill="1" applyBorder="1" applyAlignment="1">
      <alignment wrapText="1"/>
    </xf>
    <xf numFmtId="0" fontId="9" fillId="7" borderId="0" xfId="0" applyFont="1" applyFill="1"/>
    <xf numFmtId="0" fontId="9" fillId="7" borderId="1" xfId="0" applyFont="1" applyFill="1" applyBorder="1" applyAlignment="1">
      <alignment horizontal="center" vertical="center" wrapText="1"/>
    </xf>
    <xf numFmtId="0" fontId="9" fillId="7" borderId="1" xfId="0" applyFont="1" applyFill="1" applyBorder="1" applyAlignment="1">
      <alignment vertical="center"/>
    </xf>
    <xf numFmtId="0" fontId="9" fillId="7" borderId="1" xfId="0" applyFont="1" applyFill="1" applyBorder="1" applyAlignment="1">
      <alignment horizontal="center"/>
    </xf>
    <xf numFmtId="164" fontId="9" fillId="7" borderId="1" xfId="2" applyNumberFormat="1" applyFont="1" applyFill="1" applyBorder="1" applyAlignment="1">
      <alignment horizontal="center"/>
    </xf>
    <xf numFmtId="0" fontId="0" fillId="7" borderId="5" xfId="0" applyFill="1" applyBorder="1"/>
    <xf numFmtId="0" fontId="0" fillId="6" borderId="3" xfId="0" applyFill="1" applyBorder="1" applyAlignment="1">
      <alignment horizontal="center"/>
    </xf>
    <xf numFmtId="0" fontId="0" fillId="0" borderId="1" xfId="0" applyBorder="1" applyAlignment="1">
      <alignment horizontal="center"/>
    </xf>
    <xf numFmtId="0" fontId="0" fillId="7" borderId="0" xfId="0" applyFill="1" applyAlignment="1">
      <alignment horizontal="center"/>
    </xf>
    <xf numFmtId="164" fontId="0" fillId="6" borderId="2" xfId="2" applyNumberFormat="1" applyFont="1" applyFill="1" applyBorder="1" applyAlignment="1">
      <alignment horizontal="center"/>
    </xf>
    <xf numFmtId="164" fontId="0" fillId="0" borderId="1" xfId="2" applyNumberFormat="1" applyFont="1" applyFill="1" applyBorder="1" applyAlignment="1">
      <alignment horizontal="center"/>
    </xf>
    <xf numFmtId="164" fontId="0" fillId="7" borderId="0" xfId="2" applyNumberFormat="1" applyFont="1" applyFill="1" applyBorder="1" applyAlignment="1">
      <alignment horizontal="center"/>
    </xf>
    <xf numFmtId="164" fontId="0" fillId="7" borderId="5" xfId="2" applyNumberFormat="1" applyFont="1" applyFill="1" applyBorder="1" applyAlignment="1">
      <alignment horizontal="center"/>
    </xf>
    <xf numFmtId="0" fontId="0" fillId="7" borderId="1" xfId="0" applyFill="1" applyBorder="1" applyAlignment="1">
      <alignment horizontal="left" wrapText="1"/>
    </xf>
    <xf numFmtId="0" fontId="7" fillId="7" borderId="1" xfId="0" applyFont="1" applyFill="1" applyBorder="1"/>
    <xf numFmtId="0" fontId="1" fillId="0" borderId="1" xfId="0" applyFont="1" applyBorder="1" applyAlignment="1">
      <alignment horizontal="center"/>
    </xf>
    <xf numFmtId="0" fontId="9" fillId="7" borderId="1" xfId="0" applyFont="1" applyFill="1" applyBorder="1" applyAlignment="1">
      <alignment horizontal="center" wrapText="1"/>
    </xf>
    <xf numFmtId="0" fontId="9" fillId="7" borderId="1" xfId="0" applyFont="1" applyFill="1" applyBorder="1" applyAlignment="1">
      <alignment vertical="center" wrapText="1"/>
    </xf>
    <xf numFmtId="0" fontId="0" fillId="6" borderId="5" xfId="0" applyFill="1" applyBorder="1"/>
    <xf numFmtId="0" fontId="16" fillId="6" borderId="6" xfId="0" applyFont="1" applyFill="1" applyBorder="1" applyAlignment="1">
      <alignment vertical="center"/>
    </xf>
    <xf numFmtId="0" fontId="0" fillId="9" borderId="1" xfId="0" applyFill="1" applyBorder="1"/>
    <xf numFmtId="0" fontId="7" fillId="9" borderId="1" xfId="0" applyFont="1" applyFill="1" applyBorder="1" applyAlignment="1">
      <alignment horizontal="center"/>
    </xf>
    <xf numFmtId="164" fontId="0" fillId="9" borderId="1" xfId="2" applyNumberFormat="1" applyFont="1" applyFill="1" applyBorder="1" applyAlignment="1">
      <alignment horizontal="center" wrapText="1"/>
    </xf>
    <xf numFmtId="0" fontId="0" fillId="9" borderId="1" xfId="0" applyFill="1" applyBorder="1" applyAlignment="1">
      <alignment wrapText="1"/>
    </xf>
    <xf numFmtId="0" fontId="0" fillId="9" borderId="1" xfId="0" applyFill="1" applyBorder="1" applyAlignment="1">
      <alignment horizontal="center"/>
    </xf>
    <xf numFmtId="0" fontId="7" fillId="9" borderId="1" xfId="0" applyFont="1" applyFill="1" applyBorder="1"/>
    <xf numFmtId="0" fontId="0" fillId="9" borderId="1" xfId="0" applyFill="1" applyBorder="1" applyAlignment="1">
      <alignment horizontal="center" wrapText="1"/>
    </xf>
    <xf numFmtId="0" fontId="0" fillId="9" borderId="1" xfId="0" applyFill="1" applyBorder="1" applyAlignment="1">
      <alignment vertical="center"/>
    </xf>
    <xf numFmtId="164" fontId="0" fillId="9" borderId="1" xfId="2" applyNumberFormat="1" applyFont="1" applyFill="1" applyBorder="1" applyAlignment="1">
      <alignment horizontal="left" wrapText="1"/>
    </xf>
    <xf numFmtId="0" fontId="7" fillId="9" borderId="1" xfId="0" applyFont="1" applyFill="1" applyBorder="1" applyAlignment="1">
      <alignment vertical="center"/>
    </xf>
    <xf numFmtId="0" fontId="0" fillId="5" borderId="5" xfId="0" applyFill="1" applyBorder="1"/>
    <xf numFmtId="0" fontId="0" fillId="5" borderId="5" xfId="0" applyFill="1" applyBorder="1" applyAlignment="1">
      <alignment horizontal="center" vertical="center"/>
    </xf>
    <xf numFmtId="164" fontId="0" fillId="5" borderId="5" xfId="2" applyNumberFormat="1" applyFont="1" applyFill="1" applyBorder="1" applyAlignment="1">
      <alignment horizontal="center" wrapText="1"/>
    </xf>
    <xf numFmtId="0" fontId="0" fillId="5" borderId="5" xfId="0" applyFill="1" applyBorder="1" applyAlignment="1">
      <alignment wrapText="1"/>
    </xf>
    <xf numFmtId="0" fontId="0" fillId="6" borderId="7" xfId="0" applyFill="1" applyBorder="1"/>
    <xf numFmtId="0" fontId="1" fillId="6" borderId="7" xfId="0" applyFont="1" applyFill="1" applyBorder="1" applyAlignment="1">
      <alignment horizontal="center" vertical="center"/>
    </xf>
    <xf numFmtId="0" fontId="5" fillId="6" borderId="7" xfId="0" applyFont="1" applyFill="1" applyBorder="1" applyAlignment="1">
      <alignment vertical="center" wrapText="1"/>
    </xf>
    <xf numFmtId="164" fontId="1" fillId="6" borderId="7" xfId="2" applyNumberFormat="1" applyFont="1" applyFill="1" applyBorder="1" applyAlignment="1">
      <alignment horizontal="center"/>
    </xf>
    <xf numFmtId="0" fontId="9" fillId="6" borderId="5" xfId="0" applyFont="1" applyFill="1" applyBorder="1"/>
    <xf numFmtId="0" fontId="11" fillId="6" borderId="5" xfId="0" applyFont="1" applyFill="1" applyBorder="1" applyAlignment="1">
      <alignment horizontal="center" vertical="center"/>
    </xf>
    <xf numFmtId="0" fontId="11" fillId="6" borderId="5" xfId="0" applyFont="1" applyFill="1" applyBorder="1"/>
    <xf numFmtId="164" fontId="0" fillId="6" borderId="5" xfId="2" applyNumberFormat="1" applyFont="1" applyFill="1" applyBorder="1" applyAlignment="1">
      <alignment horizontal="center"/>
    </xf>
    <xf numFmtId="0" fontId="13" fillId="6" borderId="5" xfId="0" applyFont="1" applyFill="1" applyBorder="1"/>
    <xf numFmtId="0" fontId="7" fillId="7" borderId="5" xfId="0" applyFont="1" applyFill="1" applyBorder="1"/>
    <xf numFmtId="0" fontId="0" fillId="7" borderId="5" xfId="0" applyFill="1" applyBorder="1" applyAlignment="1">
      <alignment horizontal="center"/>
    </xf>
    <xf numFmtId="0" fontId="1" fillId="6" borderId="5" xfId="0" applyFont="1" applyFill="1" applyBorder="1" applyAlignment="1">
      <alignment horizontal="center" vertical="center"/>
    </xf>
    <xf numFmtId="0" fontId="5" fillId="6" borderId="5" xfId="0" applyFont="1" applyFill="1" applyBorder="1" applyAlignment="1">
      <alignment vertical="center" wrapText="1"/>
    </xf>
    <xf numFmtId="0" fontId="0" fillId="5" borderId="7" xfId="0" applyFill="1" applyBorder="1"/>
    <xf numFmtId="0" fontId="0" fillId="5" borderId="7" xfId="0" applyFill="1" applyBorder="1" applyAlignment="1">
      <alignment horizontal="center" vertical="center"/>
    </xf>
    <xf numFmtId="164" fontId="0" fillId="5" borderId="7" xfId="2" applyNumberFormat="1" applyFont="1" applyFill="1" applyBorder="1" applyAlignment="1">
      <alignment horizontal="center" wrapText="1"/>
    </xf>
    <xf numFmtId="0" fontId="0" fillId="5" borderId="7" xfId="0" applyFill="1" applyBorder="1" applyAlignment="1">
      <alignment wrapText="1"/>
    </xf>
    <xf numFmtId="0" fontId="0" fillId="5" borderId="4" xfId="0" applyFill="1" applyBorder="1"/>
    <xf numFmtId="0" fontId="0" fillId="5" borderId="4" xfId="0" applyFill="1" applyBorder="1" applyAlignment="1">
      <alignment horizontal="center" vertical="center"/>
    </xf>
    <xf numFmtId="0" fontId="8" fillId="5" borderId="4" xfId="0" applyFont="1" applyFill="1" applyBorder="1"/>
    <xf numFmtId="164" fontId="0" fillId="5" borderId="4" xfId="2" applyNumberFormat="1" applyFont="1" applyFill="1" applyBorder="1" applyAlignment="1">
      <alignment horizontal="center" wrapText="1"/>
    </xf>
    <xf numFmtId="0" fontId="9" fillId="6" borderId="4" xfId="0" applyFont="1" applyFill="1" applyBorder="1"/>
    <xf numFmtId="0" fontId="11" fillId="6" borderId="4" xfId="0" applyFont="1" applyFill="1" applyBorder="1" applyAlignment="1">
      <alignment horizontal="center" vertical="center"/>
    </xf>
    <xf numFmtId="0" fontId="11" fillId="6" borderId="4" xfId="0" applyFont="1" applyFill="1" applyBorder="1"/>
    <xf numFmtId="0" fontId="4" fillId="6" borderId="4" xfId="0" applyFont="1" applyFill="1" applyBorder="1" applyAlignment="1">
      <alignment horizontal="left" vertical="center" wrapText="1" indent="1"/>
    </xf>
    <xf numFmtId="0" fontId="1" fillId="6" borderId="4" xfId="0" applyFont="1" applyFill="1" applyBorder="1"/>
    <xf numFmtId="164" fontId="2" fillId="6" borderId="4" xfId="1" applyNumberFormat="1" applyFill="1" applyBorder="1" applyAlignment="1">
      <alignment horizontal="left"/>
    </xf>
    <xf numFmtId="0" fontId="0" fillId="6" borderId="7" xfId="0" applyFill="1" applyBorder="1" applyAlignment="1">
      <alignment horizontal="center" vertical="center"/>
    </xf>
    <xf numFmtId="0" fontId="1" fillId="6" borderId="7" xfId="0" applyFont="1" applyFill="1" applyBorder="1"/>
    <xf numFmtId="164" fontId="0" fillId="6" borderId="7" xfId="2" applyNumberFormat="1" applyFont="1" applyFill="1" applyBorder="1" applyAlignment="1">
      <alignment horizontal="center"/>
    </xf>
    <xf numFmtId="0" fontId="0" fillId="7" borderId="7" xfId="0" applyFill="1" applyBorder="1"/>
    <xf numFmtId="0" fontId="0" fillId="7" borderId="7" xfId="0" applyFill="1" applyBorder="1" applyAlignment="1">
      <alignment horizontal="center" vertical="center"/>
    </xf>
    <xf numFmtId="0" fontId="1" fillId="7" borderId="7" xfId="0" applyFont="1" applyFill="1" applyBorder="1"/>
    <xf numFmtId="164" fontId="0" fillId="6" borderId="7" xfId="2" applyNumberFormat="1" applyFont="1" applyFill="1" applyBorder="1" applyAlignment="1">
      <alignment horizontal="left"/>
    </xf>
    <xf numFmtId="0" fontId="0" fillId="9" borderId="1" xfId="0" applyFill="1" applyBorder="1" applyAlignment="1">
      <alignment vertical="center" wrapText="1"/>
    </xf>
    <xf numFmtId="0" fontId="7" fillId="10" borderId="1" xfId="0" applyFont="1" applyFill="1" applyBorder="1"/>
    <xf numFmtId="0" fontId="0" fillId="10" borderId="1" xfId="0" applyFill="1" applyBorder="1"/>
    <xf numFmtId="0" fontId="1" fillId="10" borderId="1" xfId="0" applyFont="1" applyFill="1" applyBorder="1" applyAlignment="1">
      <alignment horizontal="center"/>
    </xf>
    <xf numFmtId="0" fontId="5" fillId="10" borderId="1" xfId="0" applyFont="1" applyFill="1" applyBorder="1" applyAlignment="1">
      <alignment vertical="center" wrapText="1"/>
    </xf>
    <xf numFmtId="0" fontId="0" fillId="10" borderId="1" xfId="0" applyFill="1" applyBorder="1" applyAlignment="1">
      <alignment vertical="center"/>
    </xf>
    <xf numFmtId="0" fontId="2" fillId="10" borderId="1" xfId="1" applyFill="1" applyBorder="1"/>
    <xf numFmtId="0" fontId="1" fillId="10" borderId="1" xfId="0" applyFont="1" applyFill="1" applyBorder="1"/>
    <xf numFmtId="0" fontId="2" fillId="10" borderId="1" xfId="1" applyFill="1" applyBorder="1" applyAlignment="1">
      <alignment wrapText="1"/>
    </xf>
    <xf numFmtId="164" fontId="0" fillId="10" borderId="1" xfId="2" applyNumberFormat="1" applyFont="1" applyFill="1" applyBorder="1" applyAlignment="1">
      <alignment horizontal="left"/>
    </xf>
    <xf numFmtId="0" fontId="13" fillId="10" borderId="1" xfId="0" applyFont="1" applyFill="1" applyBorder="1"/>
    <xf numFmtId="0" fontId="1" fillId="10" borderId="1" xfId="0" applyFont="1" applyFill="1" applyBorder="1" applyAlignment="1">
      <alignment wrapText="1"/>
    </xf>
    <xf numFmtId="0" fontId="0" fillId="10" borderId="1" xfId="0" applyFill="1" applyBorder="1" applyAlignment="1">
      <alignment horizontal="center"/>
    </xf>
    <xf numFmtId="0" fontId="0" fillId="10" borderId="1" xfId="0" applyFill="1" applyBorder="1" applyAlignment="1">
      <alignment wrapText="1"/>
    </xf>
    <xf numFmtId="164" fontId="0" fillId="10" borderId="1" xfId="2" applyNumberFormat="1" applyFont="1" applyFill="1" applyBorder="1" applyAlignment="1">
      <alignment horizontal="left" wrapText="1"/>
    </xf>
    <xf numFmtId="0" fontId="0" fillId="8" borderId="5" xfId="0" applyFill="1" applyBorder="1"/>
    <xf numFmtId="0" fontId="0" fillId="6" borderId="1" xfId="0" applyFill="1" applyBorder="1" applyAlignment="1">
      <alignment vertical="center"/>
    </xf>
    <xf numFmtId="0" fontId="0" fillId="6" borderId="1" xfId="0" applyFill="1" applyBorder="1" applyAlignment="1">
      <alignment horizontal="center" wrapText="1"/>
    </xf>
    <xf numFmtId="0" fontId="0" fillId="6" borderId="1" xfId="0" applyFill="1" applyBorder="1" applyAlignment="1">
      <alignment vertical="center" wrapText="1"/>
    </xf>
    <xf numFmtId="0" fontId="9" fillId="6" borderId="1" xfId="0" applyFont="1" applyFill="1" applyBorder="1" applyAlignment="1">
      <alignment horizontal="center" wrapText="1"/>
    </xf>
    <xf numFmtId="0" fontId="9" fillId="6" borderId="1" xfId="0" applyFont="1" applyFill="1" applyBorder="1" applyAlignment="1">
      <alignment vertical="center"/>
    </xf>
    <xf numFmtId="0" fontId="0" fillId="6" borderId="5" xfId="0" applyFill="1" applyBorder="1" applyAlignment="1">
      <alignment horizontal="center" wrapText="1"/>
    </xf>
    <xf numFmtId="0" fontId="0" fillId="6" borderId="5" xfId="0" applyFill="1" applyBorder="1" applyAlignment="1">
      <alignment vertical="center"/>
    </xf>
    <xf numFmtId="0" fontId="15" fillId="6" borderId="1" xfId="0" applyFont="1" applyFill="1" applyBorder="1"/>
    <xf numFmtId="0" fontId="16" fillId="6" borderId="1" xfId="0" applyFont="1" applyFill="1" applyBorder="1" applyAlignment="1">
      <alignment horizontal="center" vertical="center" wrapText="1"/>
    </xf>
    <xf numFmtId="0" fontId="16" fillId="6" borderId="1" xfId="0" applyFont="1" applyFill="1" applyBorder="1" applyAlignment="1">
      <alignment vertical="center"/>
    </xf>
    <xf numFmtId="0" fontId="1" fillId="0" borderId="1" xfId="0" applyFont="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0" fontId="17" fillId="6" borderId="1" xfId="0" applyFont="1" applyFill="1" applyBorder="1" applyAlignment="1">
      <alignment horizontal="center" vertical="center" wrapText="1"/>
    </xf>
    <xf numFmtId="0" fontId="7" fillId="7" borderId="1" xfId="0" applyFont="1" applyFill="1" applyBorder="1" applyAlignment="1">
      <alignment vertical="center"/>
    </xf>
    <xf numFmtId="0" fontId="0" fillId="7" borderId="1" xfId="0" applyFill="1" applyBorder="1" applyAlignment="1">
      <alignment vertical="center"/>
    </xf>
    <xf numFmtId="0" fontId="1" fillId="7" borderId="1" xfId="0" applyFont="1" applyFill="1" applyBorder="1" applyAlignment="1">
      <alignment vertical="center" wrapText="1"/>
    </xf>
    <xf numFmtId="0" fontId="16" fillId="6" borderId="1" xfId="0" applyFont="1" applyFill="1" applyBorder="1" applyAlignment="1">
      <alignment vertical="center" wrapText="1"/>
    </xf>
    <xf numFmtId="0" fontId="15" fillId="6" borderId="1" xfId="0" applyFont="1" applyFill="1" applyBorder="1" applyAlignment="1">
      <alignment wrapText="1"/>
    </xf>
    <xf numFmtId="0" fontId="18" fillId="6" borderId="1" xfId="0" applyFont="1" applyFill="1" applyBorder="1" applyAlignment="1">
      <alignment horizontal="center" vertical="center" wrapText="1"/>
    </xf>
    <xf numFmtId="0" fontId="7" fillId="2" borderId="1" xfId="0" applyFont="1" applyFill="1" applyBorder="1"/>
    <xf numFmtId="0" fontId="0" fillId="2" borderId="1" xfId="0" applyFill="1" applyBorder="1" applyAlignment="1">
      <alignment horizontal="center" vertical="center"/>
    </xf>
    <xf numFmtId="0" fontId="1" fillId="2" borderId="1" xfId="0" applyFont="1" applyFill="1" applyBorder="1" applyAlignment="1">
      <alignment horizontal="center"/>
    </xf>
    <xf numFmtId="0" fontId="1" fillId="2" borderId="1" xfId="0" applyFont="1" applyFill="1" applyBorder="1" applyAlignment="1">
      <alignment wrapText="1"/>
    </xf>
    <xf numFmtId="0" fontId="0" fillId="2" borderId="1" xfId="0" applyFill="1" applyBorder="1" applyAlignment="1">
      <alignment wrapText="1"/>
    </xf>
    <xf numFmtId="0" fontId="1" fillId="2" borderId="1" xfId="0" applyFont="1" applyFill="1" applyBorder="1"/>
    <xf numFmtId="164" fontId="0" fillId="2" borderId="1" xfId="2" applyNumberFormat="1" applyFont="1" applyFill="1" applyBorder="1" applyAlignment="1">
      <alignment horizontal="left" wrapText="1"/>
    </xf>
  </cellXfs>
  <cellStyles count="4">
    <cellStyle name="Bad" xfId="3" builtinId="27"/>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hainsropesandanchors.co.nz/Shock-Bungy-Cord/3mm-shockcord" TargetMode="External"/><Relationship Id="rId7" Type="http://schemas.openxmlformats.org/officeDocument/2006/relationships/hyperlink" Target="https://princetontec.com/product/impact-xl/" TargetMode="External"/><Relationship Id="rId2" Type="http://schemas.openxmlformats.org/officeDocument/2006/relationships/hyperlink" Target="https://www.whitworths.com.au/bag-quest-phone-yel" TargetMode="External"/><Relationship Id="rId1" Type="http://schemas.openxmlformats.org/officeDocument/2006/relationships/hyperlink" Target="https://www.deltaed.co.nz/product/50m-tape-measure/" TargetMode="External"/><Relationship Id="rId6" Type="http://schemas.openxmlformats.org/officeDocument/2006/relationships/hyperlink" Target="https://www.seatech.co.nz/products/olympus-tough-tg-6" TargetMode="External"/><Relationship Id="rId5" Type="http://schemas.openxmlformats.org/officeDocument/2006/relationships/hyperlink" Target="https://www.seatech.co.nz/products/olympus-tg-5-olympus-pt-059-underwater-housing?variant=29019080589364" TargetMode="External"/><Relationship Id="rId4" Type="http://schemas.openxmlformats.org/officeDocument/2006/relationships/hyperlink" Target="https://www.ferntech.co.nz/phantom-4-pro-v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danap.org/proddetail.php?prod=DUALUNIT" TargetMode="External"/><Relationship Id="rId2" Type="http://schemas.openxmlformats.org/officeDocument/2006/relationships/hyperlink" Target="https://www.divesmartscuba.com/product-page/6ft-scuba-diving-open-bottom-surface-marker-buoy-smb-1" TargetMode="External"/><Relationship Id="rId1" Type="http://schemas.openxmlformats.org/officeDocument/2006/relationships/hyperlink" Target="https://airtanks.co.nz/products/scubair-s80-scuba-diving-tank"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chainsropesandanchors.co.nz/Shock-Bungy-Cord/3mm-shockcord" TargetMode="External"/><Relationship Id="rId7" Type="http://schemas.openxmlformats.org/officeDocument/2006/relationships/hyperlink" Target="https://www.orientflexhose.com/project/pvc-clear-hose/" TargetMode="External"/><Relationship Id="rId2" Type="http://schemas.openxmlformats.org/officeDocument/2006/relationships/hyperlink" Target="https://www.deltaed.co.nz/product/50m-tape-measure/" TargetMode="External"/><Relationship Id="rId1" Type="http://schemas.openxmlformats.org/officeDocument/2006/relationships/hyperlink" Target="https://princetontec.com/product/impact-xl/" TargetMode="External"/><Relationship Id="rId6" Type="http://schemas.openxmlformats.org/officeDocument/2006/relationships/hyperlink" Target="https://enduramaxx.co.uk/enduramaxx/1500-litre-aquaculture-fish-rearing-tank/" TargetMode="External"/><Relationship Id="rId5" Type="http://schemas.openxmlformats.org/officeDocument/2006/relationships/hyperlink" Target="https://www.seatech.co.nz/products/olympus-tough-tg-6" TargetMode="External"/><Relationship Id="rId4" Type="http://schemas.openxmlformats.org/officeDocument/2006/relationships/hyperlink" Target="https://www.seatech.co.nz/products/olympus-tg-5-olympus-pt-059-underwater-housing?variant=2901908058936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rientflexhose.com/project/pvc-clear-ho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M112"/>
  <sheetViews>
    <sheetView zoomScale="85" zoomScaleNormal="85" workbookViewId="0">
      <selection activeCell="F99" sqref="F99"/>
    </sheetView>
  </sheetViews>
  <sheetFormatPr defaultColWidth="25.7265625" defaultRowHeight="14.5" x14ac:dyDescent="0.35"/>
  <cols>
    <col min="2" max="2" width="0" hidden="1" customWidth="1"/>
    <col min="4" max="4" width="11.1796875" customWidth="1"/>
    <col min="5" max="5" width="10.54296875" style="29" bestFit="1" customWidth="1"/>
    <col min="6" max="6" width="53.7265625" customWidth="1"/>
    <col min="7" max="7" width="0" hidden="1" customWidth="1"/>
    <col min="8" max="8" width="25.7265625" style="15"/>
    <col min="9" max="9" width="25.7265625" style="7"/>
  </cols>
  <sheetData>
    <row r="1" spans="1:13" s="29" customFormat="1" ht="43.5" customHeight="1" x14ac:dyDescent="0.35">
      <c r="A1" s="28"/>
      <c r="B1" s="10" t="s">
        <v>53</v>
      </c>
      <c r="C1" s="28" t="s">
        <v>54</v>
      </c>
      <c r="D1" s="28" t="s">
        <v>172</v>
      </c>
      <c r="E1" s="28" t="s">
        <v>242</v>
      </c>
      <c r="F1" s="28" t="s">
        <v>6</v>
      </c>
      <c r="G1" s="11" t="s">
        <v>189</v>
      </c>
      <c r="H1" s="28" t="s">
        <v>78</v>
      </c>
      <c r="I1" s="40" t="s">
        <v>63</v>
      </c>
      <c r="J1" s="28" t="s">
        <v>55</v>
      </c>
      <c r="K1" s="28" t="s">
        <v>21</v>
      </c>
      <c r="L1" s="28" t="s">
        <v>60</v>
      </c>
      <c r="M1" s="28" t="s">
        <v>221</v>
      </c>
    </row>
    <row r="2" spans="1:13" hidden="1" x14ac:dyDescent="0.35">
      <c r="C2" s="21" t="s">
        <v>24</v>
      </c>
      <c r="D2" s="21" t="s">
        <v>175</v>
      </c>
      <c r="E2" s="34">
        <v>1</v>
      </c>
      <c r="F2" s="35" t="s">
        <v>28</v>
      </c>
      <c r="H2" s="36">
        <v>2900</v>
      </c>
      <c r="I2" s="23">
        <v>2899</v>
      </c>
      <c r="J2" s="21" t="s">
        <v>153</v>
      </c>
      <c r="K2" s="37" t="s">
        <v>152</v>
      </c>
      <c r="L2" s="21"/>
      <c r="M2" s="21" t="s">
        <v>222</v>
      </c>
    </row>
    <row r="3" spans="1:13" hidden="1" x14ac:dyDescent="0.35">
      <c r="C3" s="21" t="s">
        <v>24</v>
      </c>
      <c r="D3" s="21" t="s">
        <v>175</v>
      </c>
      <c r="E3" s="34">
        <v>3</v>
      </c>
      <c r="F3" s="35" t="s">
        <v>236</v>
      </c>
      <c r="H3" s="22"/>
      <c r="I3" s="23"/>
      <c r="J3" s="21"/>
      <c r="K3" s="21"/>
      <c r="L3" s="21"/>
      <c r="M3" s="21" t="s">
        <v>222</v>
      </c>
    </row>
    <row r="4" spans="1:13" hidden="1" x14ac:dyDescent="0.35">
      <c r="C4" s="21" t="s">
        <v>24</v>
      </c>
      <c r="D4" s="21" t="s">
        <v>175</v>
      </c>
      <c r="E4" s="34">
        <v>1</v>
      </c>
      <c r="F4" s="35" t="s">
        <v>148</v>
      </c>
      <c r="H4" s="22"/>
      <c r="I4" s="23"/>
      <c r="J4" s="21"/>
      <c r="K4" s="21"/>
      <c r="L4" s="21"/>
      <c r="M4" s="21" t="s">
        <v>222</v>
      </c>
    </row>
    <row r="5" spans="1:13" hidden="1" x14ac:dyDescent="0.35">
      <c r="C5" s="21" t="s">
        <v>24</v>
      </c>
      <c r="D5" s="21" t="s">
        <v>175</v>
      </c>
      <c r="E5" s="34">
        <v>1</v>
      </c>
      <c r="F5" s="35" t="s">
        <v>149</v>
      </c>
      <c r="H5" s="22"/>
      <c r="I5" s="23"/>
      <c r="J5" s="21"/>
      <c r="K5" s="21"/>
      <c r="L5" s="21"/>
      <c r="M5" s="21" t="s">
        <v>222</v>
      </c>
    </row>
    <row r="6" spans="1:13" x14ac:dyDescent="0.35">
      <c r="C6" t="s">
        <v>24</v>
      </c>
      <c r="D6" t="s">
        <v>175</v>
      </c>
      <c r="E6" s="27">
        <v>2</v>
      </c>
      <c r="F6" s="13" t="s">
        <v>213</v>
      </c>
      <c r="J6" t="s">
        <v>214</v>
      </c>
      <c r="M6" t="s">
        <v>225</v>
      </c>
    </row>
    <row r="7" spans="1:13" x14ac:dyDescent="0.35">
      <c r="C7" t="s">
        <v>168</v>
      </c>
      <c r="D7" t="s">
        <v>175</v>
      </c>
      <c r="E7" s="29">
        <v>1</v>
      </c>
      <c r="F7" t="s">
        <v>206</v>
      </c>
      <c r="J7" t="s">
        <v>48</v>
      </c>
      <c r="K7" t="s">
        <v>76</v>
      </c>
      <c r="M7" t="s">
        <v>225</v>
      </c>
    </row>
    <row r="8" spans="1:13" x14ac:dyDescent="0.35">
      <c r="C8" t="s">
        <v>168</v>
      </c>
      <c r="D8" t="s">
        <v>175</v>
      </c>
      <c r="E8" s="30">
        <v>4</v>
      </c>
      <c r="F8" t="s">
        <v>49</v>
      </c>
      <c r="J8" t="s">
        <v>205</v>
      </c>
      <c r="M8" t="s">
        <v>225</v>
      </c>
    </row>
    <row r="9" spans="1:13" x14ac:dyDescent="0.35">
      <c r="D9" t="s">
        <v>175</v>
      </c>
      <c r="E9" s="31">
        <v>2</v>
      </c>
      <c r="F9" s="13" t="s">
        <v>209</v>
      </c>
      <c r="M9" t="s">
        <v>225</v>
      </c>
    </row>
    <row r="10" spans="1:13" x14ac:dyDescent="0.35">
      <c r="D10" t="s">
        <v>175</v>
      </c>
      <c r="E10" s="31">
        <v>1</v>
      </c>
      <c r="F10" s="13" t="s">
        <v>207</v>
      </c>
      <c r="M10" t="s">
        <v>225</v>
      </c>
    </row>
    <row r="11" spans="1:13" x14ac:dyDescent="0.35">
      <c r="C11" t="s">
        <v>168</v>
      </c>
      <c r="D11" t="s">
        <v>175</v>
      </c>
      <c r="E11" s="29">
        <v>2</v>
      </c>
      <c r="F11" t="s">
        <v>208</v>
      </c>
      <c r="J11" t="s">
        <v>186</v>
      </c>
      <c r="M11" t="s">
        <v>225</v>
      </c>
    </row>
    <row r="12" spans="1:13" x14ac:dyDescent="0.35">
      <c r="C12" t="s">
        <v>168</v>
      </c>
      <c r="D12" t="s">
        <v>175</v>
      </c>
      <c r="E12" s="29">
        <v>1</v>
      </c>
      <c r="F12" s="16" t="s">
        <v>223</v>
      </c>
      <c r="J12" t="s">
        <v>210</v>
      </c>
      <c r="M12" t="s">
        <v>225</v>
      </c>
    </row>
    <row r="13" spans="1:13" x14ac:dyDescent="0.35">
      <c r="C13" t="s">
        <v>168</v>
      </c>
      <c r="D13" t="s">
        <v>175</v>
      </c>
      <c r="E13" s="29">
        <v>1</v>
      </c>
      <c r="F13" s="16" t="s">
        <v>188</v>
      </c>
      <c r="J13" t="s">
        <v>224</v>
      </c>
      <c r="M13" t="s">
        <v>225</v>
      </c>
    </row>
    <row r="14" spans="1:13" x14ac:dyDescent="0.35">
      <c r="C14" t="s">
        <v>168</v>
      </c>
      <c r="D14" t="s">
        <v>175</v>
      </c>
      <c r="E14" s="29">
        <v>1</v>
      </c>
      <c r="F14" t="s">
        <v>81</v>
      </c>
      <c r="M14" t="s">
        <v>225</v>
      </c>
    </row>
    <row r="15" spans="1:13" hidden="1" x14ac:dyDescent="0.35">
      <c r="C15" s="21" t="s">
        <v>168</v>
      </c>
      <c r="D15" s="21" t="s">
        <v>175</v>
      </c>
      <c r="E15" s="21">
        <v>1</v>
      </c>
      <c r="F15" s="21" t="s">
        <v>82</v>
      </c>
      <c r="H15" s="22"/>
      <c r="I15" s="23"/>
      <c r="J15" s="21" t="s">
        <v>211</v>
      </c>
      <c r="K15" s="21"/>
      <c r="L15" s="21"/>
      <c r="M15" s="21" t="s">
        <v>226</v>
      </c>
    </row>
    <row r="16" spans="1:13" x14ac:dyDescent="0.35">
      <c r="C16" t="s">
        <v>168</v>
      </c>
      <c r="D16" t="s">
        <v>175</v>
      </c>
      <c r="E16" s="29">
        <v>2</v>
      </c>
      <c r="F16" t="s">
        <v>212</v>
      </c>
      <c r="J16" t="s">
        <v>187</v>
      </c>
      <c r="M16" t="s">
        <v>225</v>
      </c>
    </row>
    <row r="17" spans="3:13" x14ac:dyDescent="0.35">
      <c r="C17" t="s">
        <v>168</v>
      </c>
      <c r="D17" t="s">
        <v>175</v>
      </c>
      <c r="E17" s="29">
        <v>4</v>
      </c>
      <c r="F17" t="s">
        <v>50</v>
      </c>
      <c r="J17" t="s">
        <v>216</v>
      </c>
      <c r="M17" t="s">
        <v>225</v>
      </c>
    </row>
    <row r="18" spans="3:13" hidden="1" x14ac:dyDescent="0.35">
      <c r="C18" s="21" t="s">
        <v>168</v>
      </c>
      <c r="D18" s="21"/>
      <c r="E18" s="21" t="s">
        <v>84</v>
      </c>
      <c r="F18" s="21" t="s">
        <v>85</v>
      </c>
      <c r="H18" s="22"/>
      <c r="I18" s="23"/>
      <c r="J18" s="21" t="s">
        <v>215</v>
      </c>
      <c r="K18" s="21"/>
      <c r="L18" s="21"/>
      <c r="M18" s="21" t="s">
        <v>227</v>
      </c>
    </row>
    <row r="19" spans="3:13" x14ac:dyDescent="0.35">
      <c r="C19" t="s">
        <v>168</v>
      </c>
      <c r="D19" t="s">
        <v>175</v>
      </c>
      <c r="F19" s="17" t="s">
        <v>184</v>
      </c>
      <c r="M19" t="s">
        <v>225</v>
      </c>
    </row>
    <row r="20" spans="3:13" x14ac:dyDescent="0.35">
      <c r="C20" t="s">
        <v>168</v>
      </c>
      <c r="D20" t="s">
        <v>175</v>
      </c>
      <c r="F20" s="17" t="s">
        <v>185</v>
      </c>
      <c r="M20" t="s">
        <v>225</v>
      </c>
    </row>
    <row r="21" spans="3:13" hidden="1" x14ac:dyDescent="0.35">
      <c r="C21" s="21" t="s">
        <v>142</v>
      </c>
      <c r="D21" s="21" t="s">
        <v>175</v>
      </c>
      <c r="E21" s="21">
        <v>1</v>
      </c>
      <c r="F21" s="35" t="s">
        <v>143</v>
      </c>
      <c r="H21" s="22"/>
      <c r="I21" s="23"/>
      <c r="J21" s="21"/>
      <c r="K21" s="21"/>
      <c r="L21" s="21"/>
      <c r="M21" s="21" t="s">
        <v>238</v>
      </c>
    </row>
    <row r="22" spans="3:13" x14ac:dyDescent="0.35">
      <c r="C22" t="s">
        <v>142</v>
      </c>
      <c r="D22" t="s">
        <v>175</v>
      </c>
      <c r="E22" s="29">
        <v>1</v>
      </c>
      <c r="F22" s="13" t="s">
        <v>144</v>
      </c>
      <c r="M22" t="s">
        <v>225</v>
      </c>
    </row>
    <row r="23" spans="3:13" x14ac:dyDescent="0.35">
      <c r="C23" t="s">
        <v>142</v>
      </c>
      <c r="D23" t="s">
        <v>175</v>
      </c>
      <c r="E23" s="29">
        <v>1</v>
      </c>
      <c r="F23" s="13" t="s">
        <v>145</v>
      </c>
      <c r="M23" t="s">
        <v>225</v>
      </c>
    </row>
    <row r="24" spans="3:13" hidden="1" x14ac:dyDescent="0.35">
      <c r="C24" s="21" t="s">
        <v>142</v>
      </c>
      <c r="D24" s="21" t="s">
        <v>175</v>
      </c>
      <c r="E24" s="21">
        <v>1</v>
      </c>
      <c r="F24" s="35" t="s">
        <v>150</v>
      </c>
      <c r="H24" s="22"/>
      <c r="I24" s="23"/>
      <c r="J24" s="21" t="s">
        <v>220</v>
      </c>
      <c r="K24" s="21"/>
      <c r="L24" s="21" t="s">
        <v>237</v>
      </c>
      <c r="M24" s="21" t="s">
        <v>237</v>
      </c>
    </row>
    <row r="25" spans="3:13" hidden="1" x14ac:dyDescent="0.35">
      <c r="C25" s="21" t="s">
        <v>142</v>
      </c>
      <c r="D25" s="21" t="s">
        <v>175</v>
      </c>
      <c r="E25" s="21">
        <v>1</v>
      </c>
      <c r="F25" s="35" t="s">
        <v>151</v>
      </c>
      <c r="H25" s="22"/>
      <c r="I25" s="23"/>
      <c r="J25" s="21" t="s">
        <v>218</v>
      </c>
      <c r="K25" s="21"/>
      <c r="L25" s="21" t="s">
        <v>237</v>
      </c>
      <c r="M25" s="21" t="s">
        <v>237</v>
      </c>
    </row>
    <row r="26" spans="3:13" s="21" customFormat="1" hidden="1" x14ac:dyDescent="0.35">
      <c r="C26" s="21" t="s">
        <v>51</v>
      </c>
      <c r="D26" s="21" t="s">
        <v>175</v>
      </c>
      <c r="E26" s="21">
        <v>1</v>
      </c>
      <c r="F26" s="21" t="s">
        <v>52</v>
      </c>
      <c r="H26" s="22"/>
      <c r="I26" s="23"/>
      <c r="J26" s="21" t="s">
        <v>219</v>
      </c>
      <c r="M26" s="21" t="s">
        <v>228</v>
      </c>
    </row>
    <row r="27" spans="3:13" x14ac:dyDescent="0.35">
      <c r="C27" t="s">
        <v>24</v>
      </c>
      <c r="D27" t="s">
        <v>179</v>
      </c>
      <c r="E27" s="29">
        <v>2</v>
      </c>
      <c r="F27" t="s">
        <v>38</v>
      </c>
      <c r="G27" t="s">
        <v>190</v>
      </c>
      <c r="L27" t="s">
        <v>71</v>
      </c>
      <c r="M27" t="s">
        <v>239</v>
      </c>
    </row>
    <row r="28" spans="3:13" x14ac:dyDescent="0.35">
      <c r="C28" t="s">
        <v>93</v>
      </c>
      <c r="D28" t="s">
        <v>174</v>
      </c>
      <c r="E28" s="28">
        <v>1</v>
      </c>
      <c r="F28" s="18" t="s">
        <v>117</v>
      </c>
      <c r="G28" t="s">
        <v>190</v>
      </c>
      <c r="H28" s="12"/>
      <c r="I28" s="8"/>
      <c r="J28" t="s">
        <v>134</v>
      </c>
      <c r="L28" t="s">
        <v>201</v>
      </c>
      <c r="M28" t="s">
        <v>229</v>
      </c>
    </row>
    <row r="29" spans="3:13" x14ac:dyDescent="0.35">
      <c r="C29" t="s">
        <v>43</v>
      </c>
      <c r="D29" s="10" t="s">
        <v>182</v>
      </c>
      <c r="E29" s="28">
        <v>1</v>
      </c>
      <c r="F29" s="10" t="s">
        <v>125</v>
      </c>
      <c r="M29" t="s">
        <v>230</v>
      </c>
    </row>
    <row r="30" spans="3:13" hidden="1" x14ac:dyDescent="0.35">
      <c r="C30" s="21" t="s">
        <v>93</v>
      </c>
      <c r="D30" s="38" t="s">
        <v>182</v>
      </c>
      <c r="E30" s="38"/>
      <c r="F30" s="39" t="s">
        <v>105</v>
      </c>
      <c r="H30" s="22"/>
      <c r="I30" s="23"/>
      <c r="J30" s="21"/>
      <c r="K30" s="21"/>
      <c r="L30" s="21"/>
      <c r="M30" s="21" t="s">
        <v>226</v>
      </c>
    </row>
    <row r="31" spans="3:13" x14ac:dyDescent="0.35">
      <c r="C31" t="s">
        <v>0</v>
      </c>
      <c r="D31" t="s">
        <v>176</v>
      </c>
      <c r="E31" s="32">
        <v>1</v>
      </c>
      <c r="F31" s="19" t="s">
        <v>72</v>
      </c>
      <c r="G31" t="s">
        <v>190</v>
      </c>
      <c r="H31" s="15" t="s">
        <v>75</v>
      </c>
      <c r="J31" t="s">
        <v>74</v>
      </c>
      <c r="K31" s="20" t="s">
        <v>73</v>
      </c>
      <c r="M31" t="s">
        <v>225</v>
      </c>
    </row>
    <row r="32" spans="3:13" hidden="1" x14ac:dyDescent="0.35">
      <c r="C32" s="21" t="s">
        <v>24</v>
      </c>
      <c r="D32" s="21" t="s">
        <v>176</v>
      </c>
      <c r="E32" s="21"/>
      <c r="F32" s="21" t="s">
        <v>146</v>
      </c>
      <c r="G32" t="s">
        <v>190</v>
      </c>
      <c r="H32" s="22"/>
      <c r="I32" s="23"/>
      <c r="J32" s="21" t="s">
        <v>147</v>
      </c>
      <c r="K32" s="21"/>
      <c r="L32" s="21"/>
      <c r="M32" s="21" t="s">
        <v>226</v>
      </c>
    </row>
    <row r="33" spans="3:13" hidden="1" x14ac:dyDescent="0.35">
      <c r="C33" s="21" t="s">
        <v>24</v>
      </c>
      <c r="D33" s="21" t="s">
        <v>176</v>
      </c>
      <c r="E33" s="33">
        <v>1</v>
      </c>
      <c r="F33" s="21" t="s">
        <v>37</v>
      </c>
      <c r="G33" t="s">
        <v>193</v>
      </c>
      <c r="H33" s="22">
        <v>545</v>
      </c>
      <c r="I33" s="23">
        <f t="shared" ref="I33:I35" si="0">H33*E33</f>
        <v>545</v>
      </c>
      <c r="J33" s="21" t="s">
        <v>34</v>
      </c>
      <c r="K33" s="21"/>
      <c r="L33" s="21"/>
      <c r="M33" s="21" t="s">
        <v>231</v>
      </c>
    </row>
    <row r="34" spans="3:13" hidden="1" x14ac:dyDescent="0.35">
      <c r="C34" s="21" t="s">
        <v>24</v>
      </c>
      <c r="D34" s="21" t="s">
        <v>176</v>
      </c>
      <c r="E34" s="33">
        <v>1</v>
      </c>
      <c r="F34" s="21" t="s">
        <v>25</v>
      </c>
      <c r="G34" t="s">
        <v>193</v>
      </c>
      <c r="H34" s="22">
        <v>30</v>
      </c>
      <c r="I34" s="23">
        <f t="shared" si="0"/>
        <v>30</v>
      </c>
      <c r="J34" s="21" t="s">
        <v>35</v>
      </c>
      <c r="K34" s="37" t="s">
        <v>36</v>
      </c>
      <c r="L34" s="21"/>
      <c r="M34" s="21" t="s">
        <v>231</v>
      </c>
    </row>
    <row r="35" spans="3:13" x14ac:dyDescent="0.35">
      <c r="C35" t="s">
        <v>24</v>
      </c>
      <c r="D35" t="s">
        <v>176</v>
      </c>
      <c r="E35" s="29">
        <v>2</v>
      </c>
      <c r="F35" t="s">
        <v>26</v>
      </c>
      <c r="G35" t="s">
        <v>191</v>
      </c>
      <c r="H35" s="15">
        <v>750</v>
      </c>
      <c r="I35" s="7">
        <f t="shared" si="0"/>
        <v>1500</v>
      </c>
      <c r="J35" t="s">
        <v>27</v>
      </c>
      <c r="K35" s="14" t="s">
        <v>198</v>
      </c>
      <c r="L35" t="s">
        <v>202</v>
      </c>
      <c r="M35" t="s">
        <v>225</v>
      </c>
    </row>
    <row r="36" spans="3:13" x14ac:dyDescent="0.35">
      <c r="C36" t="s">
        <v>24</v>
      </c>
      <c r="D36" t="s">
        <v>176</v>
      </c>
      <c r="E36" s="29">
        <v>2</v>
      </c>
      <c r="F36" t="s">
        <v>135</v>
      </c>
      <c r="G36" t="s">
        <v>191</v>
      </c>
      <c r="H36" s="15">
        <v>665</v>
      </c>
      <c r="I36" s="7">
        <f>H36*E36</f>
        <v>1330</v>
      </c>
      <c r="K36" s="14" t="s">
        <v>197</v>
      </c>
      <c r="L36" t="s">
        <v>203</v>
      </c>
      <c r="M36" t="s">
        <v>225</v>
      </c>
    </row>
    <row r="37" spans="3:13" x14ac:dyDescent="0.35">
      <c r="C37" t="s">
        <v>24</v>
      </c>
      <c r="D37" t="s">
        <v>179</v>
      </c>
      <c r="E37" s="29">
        <v>4</v>
      </c>
      <c r="F37" t="s">
        <v>41</v>
      </c>
      <c r="G37" t="s">
        <v>190</v>
      </c>
      <c r="I37" s="7">
        <f>H37*E37</f>
        <v>0</v>
      </c>
      <c r="L37" t="s">
        <v>199</v>
      </c>
      <c r="M37" t="s">
        <v>232</v>
      </c>
    </row>
    <row r="38" spans="3:13" x14ac:dyDescent="0.35">
      <c r="C38" t="s">
        <v>24</v>
      </c>
      <c r="D38" t="s">
        <v>176</v>
      </c>
      <c r="E38" s="29">
        <v>8</v>
      </c>
      <c r="F38" t="s">
        <v>40</v>
      </c>
      <c r="G38" t="s">
        <v>190</v>
      </c>
      <c r="H38" s="15">
        <v>24</v>
      </c>
      <c r="I38" s="7">
        <f>H38*E38</f>
        <v>192</v>
      </c>
      <c r="J38" t="s">
        <v>32</v>
      </c>
      <c r="K38" s="14" t="s">
        <v>33</v>
      </c>
      <c r="M38" t="s">
        <v>225</v>
      </c>
    </row>
    <row r="39" spans="3:13" x14ac:dyDescent="0.35">
      <c r="C39" t="s">
        <v>24</v>
      </c>
      <c r="D39" t="s">
        <v>179</v>
      </c>
      <c r="E39" s="29">
        <v>10</v>
      </c>
      <c r="F39" t="s">
        <v>173</v>
      </c>
      <c r="G39" t="s">
        <v>190</v>
      </c>
      <c r="K39" s="14"/>
      <c r="M39" t="s">
        <v>225</v>
      </c>
    </row>
    <row r="40" spans="3:13" x14ac:dyDescent="0.35">
      <c r="C40" t="s">
        <v>24</v>
      </c>
      <c r="D40" t="s">
        <v>179</v>
      </c>
      <c r="E40" s="29">
        <v>4</v>
      </c>
      <c r="F40" t="s">
        <v>136</v>
      </c>
      <c r="G40" t="s">
        <v>190</v>
      </c>
      <c r="K40" s="14"/>
      <c r="M40" t="s">
        <v>84</v>
      </c>
    </row>
    <row r="41" spans="3:13" x14ac:dyDescent="0.35">
      <c r="C41" t="s">
        <v>24</v>
      </c>
      <c r="D41" t="s">
        <v>176</v>
      </c>
      <c r="E41" s="29">
        <v>10</v>
      </c>
      <c r="F41" s="21" t="s">
        <v>57</v>
      </c>
      <c r="G41" t="s">
        <v>193</v>
      </c>
      <c r="I41" s="7">
        <f>H41*E41</f>
        <v>0</v>
      </c>
      <c r="J41" t="s">
        <v>58</v>
      </c>
      <c r="K41" t="s">
        <v>59</v>
      </c>
      <c r="M41" t="s">
        <v>84</v>
      </c>
    </row>
    <row r="42" spans="3:13" x14ac:dyDescent="0.35">
      <c r="C42" t="s">
        <v>24</v>
      </c>
      <c r="D42" t="s">
        <v>176</v>
      </c>
      <c r="E42" s="29">
        <v>10</v>
      </c>
      <c r="F42" t="s">
        <v>137</v>
      </c>
      <c r="G42" t="s">
        <v>190</v>
      </c>
      <c r="M42" t="s">
        <v>225</v>
      </c>
    </row>
    <row r="43" spans="3:13" x14ac:dyDescent="0.35">
      <c r="C43" t="s">
        <v>24</v>
      </c>
      <c r="D43" t="s">
        <v>176</v>
      </c>
      <c r="E43" s="29" t="s">
        <v>178</v>
      </c>
      <c r="F43" t="s">
        <v>138</v>
      </c>
      <c r="G43" t="s">
        <v>190</v>
      </c>
      <c r="M43" t="s">
        <v>225</v>
      </c>
    </row>
    <row r="44" spans="3:13" x14ac:dyDescent="0.35">
      <c r="C44" t="s">
        <v>24</v>
      </c>
      <c r="D44" t="s">
        <v>176</v>
      </c>
      <c r="E44" s="29" t="s">
        <v>178</v>
      </c>
      <c r="F44" t="s">
        <v>139</v>
      </c>
      <c r="G44" t="s">
        <v>190</v>
      </c>
      <c r="M44" t="s">
        <v>225</v>
      </c>
    </row>
    <row r="45" spans="3:13" x14ac:dyDescent="0.35">
      <c r="C45" t="s">
        <v>24</v>
      </c>
      <c r="D45" t="s">
        <v>240</v>
      </c>
      <c r="E45" s="29" t="s">
        <v>102</v>
      </c>
      <c r="F45" t="s">
        <v>141</v>
      </c>
      <c r="G45" t="s">
        <v>190</v>
      </c>
      <c r="J45" t="s">
        <v>140</v>
      </c>
      <c r="M45" t="s">
        <v>240</v>
      </c>
    </row>
    <row r="46" spans="3:13" x14ac:dyDescent="0.35">
      <c r="C46" t="s">
        <v>93</v>
      </c>
      <c r="D46" t="s">
        <v>176</v>
      </c>
      <c r="E46" s="28">
        <v>2</v>
      </c>
      <c r="F46" s="18" t="s">
        <v>116</v>
      </c>
      <c r="G46" t="s">
        <v>191</v>
      </c>
      <c r="H46" s="12">
        <v>38</v>
      </c>
      <c r="I46" s="8">
        <v>79</v>
      </c>
      <c r="J46" t="s">
        <v>134</v>
      </c>
      <c r="K46" s="14" t="s">
        <v>200</v>
      </c>
      <c r="L46" t="s">
        <v>204</v>
      </c>
      <c r="M46" t="s">
        <v>225</v>
      </c>
    </row>
    <row r="47" spans="3:13" x14ac:dyDescent="0.35">
      <c r="C47" t="s">
        <v>0</v>
      </c>
      <c r="D47" t="s">
        <v>177</v>
      </c>
      <c r="E47" s="32">
        <v>4</v>
      </c>
      <c r="F47" s="19" t="s">
        <v>195</v>
      </c>
      <c r="H47" s="15">
        <v>200</v>
      </c>
      <c r="I47" s="7">
        <f>H47*E47</f>
        <v>800</v>
      </c>
      <c r="L47" t="s">
        <v>67</v>
      </c>
      <c r="M47" t="s">
        <v>67</v>
      </c>
    </row>
    <row r="48" spans="3:13" x14ac:dyDescent="0.35">
      <c r="C48" t="s">
        <v>0</v>
      </c>
      <c r="D48" t="s">
        <v>177</v>
      </c>
      <c r="E48" s="32">
        <v>2</v>
      </c>
      <c r="F48" s="19" t="s">
        <v>194</v>
      </c>
      <c r="H48" s="15">
        <v>100</v>
      </c>
      <c r="I48" s="7">
        <f>H48*E48</f>
        <v>200</v>
      </c>
      <c r="L48" t="s">
        <v>67</v>
      </c>
      <c r="M48" t="s">
        <v>67</v>
      </c>
    </row>
    <row r="49" spans="3:13" x14ac:dyDescent="0.35">
      <c r="C49" t="s">
        <v>24</v>
      </c>
      <c r="D49" t="s">
        <v>177</v>
      </c>
      <c r="E49" s="29">
        <v>2</v>
      </c>
      <c r="F49" t="s">
        <v>42</v>
      </c>
      <c r="H49" s="15" t="s">
        <v>84</v>
      </c>
      <c r="I49" s="7" t="s">
        <v>84</v>
      </c>
      <c r="J49" t="s">
        <v>247</v>
      </c>
      <c r="K49" t="s">
        <v>246</v>
      </c>
      <c r="M49" t="s">
        <v>225</v>
      </c>
    </row>
    <row r="50" spans="3:13" hidden="1" x14ac:dyDescent="0.35">
      <c r="C50" s="21" t="s">
        <v>43</v>
      </c>
      <c r="D50" s="21" t="s">
        <v>177</v>
      </c>
      <c r="E50" s="38">
        <v>1</v>
      </c>
      <c r="F50" s="38" t="s">
        <v>47</v>
      </c>
      <c r="G50" t="s">
        <v>192</v>
      </c>
      <c r="H50" s="22"/>
      <c r="I50" s="23"/>
      <c r="J50" s="21" t="s">
        <v>80</v>
      </c>
      <c r="K50" s="21" t="s">
        <v>171</v>
      </c>
      <c r="L50" s="21"/>
      <c r="M50" s="21" t="s">
        <v>226</v>
      </c>
    </row>
    <row r="51" spans="3:13" hidden="1" x14ac:dyDescent="0.35">
      <c r="C51" s="21" t="s">
        <v>43</v>
      </c>
      <c r="D51" s="21" t="s">
        <v>177</v>
      </c>
      <c r="E51" s="38">
        <v>2</v>
      </c>
      <c r="F51" s="38" t="s">
        <v>77</v>
      </c>
      <c r="G51" t="s">
        <v>192</v>
      </c>
      <c r="H51" s="22"/>
      <c r="I51" s="23"/>
      <c r="J51" s="21" t="s">
        <v>56</v>
      </c>
      <c r="K51" s="21" t="s">
        <v>171</v>
      </c>
      <c r="L51" s="21"/>
      <c r="M51" s="21" t="s">
        <v>233</v>
      </c>
    </row>
    <row r="52" spans="3:13" hidden="1" x14ac:dyDescent="0.35">
      <c r="C52" s="21" t="s">
        <v>43</v>
      </c>
      <c r="D52" s="21" t="s">
        <v>177</v>
      </c>
      <c r="E52" s="38">
        <v>1</v>
      </c>
      <c r="F52" s="38" t="s">
        <v>124</v>
      </c>
      <c r="H52" s="22"/>
      <c r="I52" s="23"/>
      <c r="J52" s="21" t="s">
        <v>126</v>
      </c>
      <c r="K52" s="21"/>
      <c r="L52" s="21"/>
      <c r="M52" s="21" t="s">
        <v>234</v>
      </c>
    </row>
    <row r="53" spans="3:13" hidden="1" x14ac:dyDescent="0.35">
      <c r="C53" s="21" t="s">
        <v>43</v>
      </c>
      <c r="D53" s="21" t="s">
        <v>177</v>
      </c>
      <c r="E53" s="38">
        <v>1</v>
      </c>
      <c r="F53" s="38" t="s">
        <v>88</v>
      </c>
      <c r="G53" t="s">
        <v>192</v>
      </c>
      <c r="H53" s="22"/>
      <c r="I53" s="23"/>
      <c r="J53" s="21" t="s">
        <v>196</v>
      </c>
      <c r="K53" s="21"/>
      <c r="L53" s="21"/>
      <c r="M53" s="21" t="s">
        <v>226</v>
      </c>
    </row>
    <row r="54" spans="3:13" x14ac:dyDescent="0.35">
      <c r="C54" t="s">
        <v>43</v>
      </c>
      <c r="D54" t="s">
        <v>177</v>
      </c>
      <c r="E54" s="28"/>
      <c r="F54" s="10" t="s">
        <v>244</v>
      </c>
      <c r="M54" t="s">
        <v>245</v>
      </c>
    </row>
    <row r="55" spans="3:13" x14ac:dyDescent="0.35">
      <c r="C55" t="s">
        <v>93</v>
      </c>
      <c r="D55" t="s">
        <v>177</v>
      </c>
      <c r="E55" s="28"/>
      <c r="F55" s="10" t="s">
        <v>110</v>
      </c>
      <c r="I55" s="24"/>
      <c r="M55" t="s">
        <v>84</v>
      </c>
    </row>
    <row r="56" spans="3:13" x14ac:dyDescent="0.35">
      <c r="C56" t="s">
        <v>93</v>
      </c>
      <c r="D56" t="s">
        <v>177</v>
      </c>
      <c r="E56" s="28"/>
      <c r="F56" s="10" t="s">
        <v>94</v>
      </c>
      <c r="M56" t="s">
        <v>84</v>
      </c>
    </row>
    <row r="57" spans="3:13" x14ac:dyDescent="0.35">
      <c r="C57" t="s">
        <v>93</v>
      </c>
      <c r="D57" t="s">
        <v>177</v>
      </c>
      <c r="E57" s="28"/>
      <c r="F57" s="10" t="s">
        <v>95</v>
      </c>
      <c r="M57" t="s">
        <v>84</v>
      </c>
    </row>
    <row r="58" spans="3:13" x14ac:dyDescent="0.35">
      <c r="C58" t="s">
        <v>93</v>
      </c>
      <c r="D58" t="s">
        <v>177</v>
      </c>
      <c r="E58" s="28">
        <v>8</v>
      </c>
      <c r="F58" s="10" t="s">
        <v>96</v>
      </c>
      <c r="M58" t="s">
        <v>84</v>
      </c>
    </row>
    <row r="59" spans="3:13" x14ac:dyDescent="0.35">
      <c r="C59" t="s">
        <v>93</v>
      </c>
      <c r="D59" t="s">
        <v>177</v>
      </c>
      <c r="E59" s="28">
        <v>10</v>
      </c>
      <c r="F59" s="10" t="s">
        <v>114</v>
      </c>
      <c r="M59" t="s">
        <v>84</v>
      </c>
    </row>
    <row r="60" spans="3:13" x14ac:dyDescent="0.35">
      <c r="C60" t="s">
        <v>93</v>
      </c>
      <c r="D60" t="s">
        <v>177</v>
      </c>
      <c r="E60" s="28">
        <v>6</v>
      </c>
      <c r="F60" s="10" t="s">
        <v>97</v>
      </c>
      <c r="M60" t="s">
        <v>243</v>
      </c>
    </row>
    <row r="61" spans="3:13" x14ac:dyDescent="0.35">
      <c r="C61" t="s">
        <v>93</v>
      </c>
      <c r="D61" t="s">
        <v>177</v>
      </c>
      <c r="E61" s="28">
        <v>1</v>
      </c>
      <c r="F61" s="10" t="s">
        <v>99</v>
      </c>
      <c r="M61" t="s">
        <v>235</v>
      </c>
    </row>
    <row r="62" spans="3:13" x14ac:dyDescent="0.35">
      <c r="C62" t="s">
        <v>93</v>
      </c>
      <c r="D62" t="s">
        <v>177</v>
      </c>
      <c r="E62" s="28">
        <v>1</v>
      </c>
      <c r="F62" s="10" t="s">
        <v>100</v>
      </c>
      <c r="M62" t="s">
        <v>235</v>
      </c>
    </row>
    <row r="63" spans="3:13" x14ac:dyDescent="0.35">
      <c r="C63" t="s">
        <v>93</v>
      </c>
      <c r="D63" t="s">
        <v>177</v>
      </c>
      <c r="E63" s="28" t="s">
        <v>107</v>
      </c>
      <c r="F63" s="18" t="s">
        <v>108</v>
      </c>
      <c r="M63" t="s">
        <v>84</v>
      </c>
    </row>
    <row r="64" spans="3:13" x14ac:dyDescent="0.35">
      <c r="C64" t="s">
        <v>93</v>
      </c>
      <c r="D64" t="s">
        <v>177</v>
      </c>
      <c r="E64" s="29">
        <v>12</v>
      </c>
      <c r="F64" s="10" t="s">
        <v>115</v>
      </c>
      <c r="J64" t="s">
        <v>133</v>
      </c>
      <c r="M64" t="s">
        <v>84</v>
      </c>
    </row>
    <row r="65" spans="3:13" hidden="1" x14ac:dyDescent="0.35">
      <c r="C65" s="21" t="s">
        <v>91</v>
      </c>
      <c r="D65" s="21" t="s">
        <v>177</v>
      </c>
      <c r="E65" s="21"/>
      <c r="F65" s="38" t="s">
        <v>122</v>
      </c>
      <c r="H65" s="22"/>
      <c r="I65" s="23"/>
      <c r="J65" s="21"/>
      <c r="K65" s="21"/>
      <c r="L65" s="21"/>
      <c r="M65" s="21" t="s">
        <v>226</v>
      </c>
    </row>
    <row r="66" spans="3:13" x14ac:dyDescent="0.35">
      <c r="C66" t="s">
        <v>24</v>
      </c>
      <c r="D66" t="s">
        <v>183</v>
      </c>
      <c r="E66" s="27">
        <v>2</v>
      </c>
      <c r="F66" s="13" t="s">
        <v>154</v>
      </c>
      <c r="M66" t="s">
        <v>84</v>
      </c>
    </row>
    <row r="67" spans="3:13" x14ac:dyDescent="0.35">
      <c r="C67" t="s">
        <v>24</v>
      </c>
      <c r="D67" t="s">
        <v>183</v>
      </c>
      <c r="E67" s="29">
        <v>1</v>
      </c>
      <c r="F67" s="13" t="s">
        <v>163</v>
      </c>
      <c r="J67" t="s">
        <v>217</v>
      </c>
      <c r="M67" t="s">
        <v>84</v>
      </c>
    </row>
    <row r="68" spans="3:13" x14ac:dyDescent="0.35">
      <c r="C68" t="s">
        <v>24</v>
      </c>
      <c r="D68" t="s">
        <v>183</v>
      </c>
      <c r="E68" s="27">
        <v>4</v>
      </c>
      <c r="F68" s="13" t="s">
        <v>155</v>
      </c>
      <c r="M68" t="s">
        <v>84</v>
      </c>
    </row>
    <row r="69" spans="3:13" x14ac:dyDescent="0.35">
      <c r="C69" t="s">
        <v>24</v>
      </c>
      <c r="D69" t="s">
        <v>183</v>
      </c>
      <c r="E69" s="27">
        <v>4</v>
      </c>
      <c r="F69" s="13" t="s">
        <v>156</v>
      </c>
      <c r="M69" t="s">
        <v>84</v>
      </c>
    </row>
    <row r="70" spans="3:13" x14ac:dyDescent="0.35">
      <c r="C70" t="s">
        <v>24</v>
      </c>
      <c r="D70" t="s">
        <v>183</v>
      </c>
      <c r="E70" s="27">
        <v>1</v>
      </c>
      <c r="F70" s="13" t="s">
        <v>157</v>
      </c>
      <c r="M70" t="s">
        <v>84</v>
      </c>
    </row>
    <row r="71" spans="3:13" x14ac:dyDescent="0.35">
      <c r="C71" t="s">
        <v>24</v>
      </c>
      <c r="D71" t="s">
        <v>183</v>
      </c>
      <c r="E71" s="27">
        <v>2</v>
      </c>
      <c r="F71" s="13" t="s">
        <v>158</v>
      </c>
      <c r="M71" t="s">
        <v>84</v>
      </c>
    </row>
    <row r="72" spans="3:13" x14ac:dyDescent="0.35">
      <c r="C72" t="s">
        <v>24</v>
      </c>
      <c r="D72" t="s">
        <v>183</v>
      </c>
      <c r="E72" s="27">
        <v>2</v>
      </c>
      <c r="F72" s="13" t="s">
        <v>159</v>
      </c>
      <c r="M72" t="s">
        <v>84</v>
      </c>
    </row>
    <row r="73" spans="3:13" x14ac:dyDescent="0.35">
      <c r="C73" t="s">
        <v>24</v>
      </c>
      <c r="D73" t="s">
        <v>183</v>
      </c>
      <c r="E73" s="27">
        <v>2</v>
      </c>
      <c r="F73" s="13" t="s">
        <v>160</v>
      </c>
      <c r="M73" t="s">
        <v>84</v>
      </c>
    </row>
    <row r="74" spans="3:13" x14ac:dyDescent="0.35">
      <c r="C74" t="s">
        <v>24</v>
      </c>
      <c r="D74" t="s">
        <v>183</v>
      </c>
      <c r="E74" s="27">
        <v>1</v>
      </c>
      <c r="F74" s="13" t="s">
        <v>161</v>
      </c>
      <c r="M74" t="s">
        <v>84</v>
      </c>
    </row>
    <row r="75" spans="3:13" x14ac:dyDescent="0.35">
      <c r="C75" t="s">
        <v>24</v>
      </c>
      <c r="D75" t="s">
        <v>183</v>
      </c>
      <c r="E75" s="27">
        <v>1</v>
      </c>
      <c r="F75" s="13" t="s">
        <v>162</v>
      </c>
      <c r="M75" t="s">
        <v>84</v>
      </c>
    </row>
    <row r="76" spans="3:13" x14ac:dyDescent="0.35">
      <c r="C76" t="s">
        <v>24</v>
      </c>
      <c r="D76" t="s">
        <v>183</v>
      </c>
      <c r="E76" s="27">
        <v>30</v>
      </c>
      <c r="F76" s="13" t="s">
        <v>164</v>
      </c>
      <c r="J76" t="s">
        <v>84</v>
      </c>
      <c r="M76" t="s">
        <v>84</v>
      </c>
    </row>
    <row r="77" spans="3:13" x14ac:dyDescent="0.35">
      <c r="C77" t="s">
        <v>24</v>
      </c>
      <c r="D77" t="s">
        <v>183</v>
      </c>
      <c r="E77" s="27">
        <v>2</v>
      </c>
      <c r="F77" t="s">
        <v>165</v>
      </c>
      <c r="J77" t="s">
        <v>170</v>
      </c>
      <c r="M77" t="s">
        <v>84</v>
      </c>
    </row>
    <row r="78" spans="3:13" x14ac:dyDescent="0.35">
      <c r="C78" t="s">
        <v>24</v>
      </c>
      <c r="D78" t="s">
        <v>183</v>
      </c>
      <c r="E78" s="27">
        <v>8</v>
      </c>
      <c r="F78" t="s">
        <v>166</v>
      </c>
      <c r="J78" t="s">
        <v>169</v>
      </c>
      <c r="M78" t="s">
        <v>84</v>
      </c>
    </row>
    <row r="79" spans="3:13" x14ac:dyDescent="0.35">
      <c r="C79" t="s">
        <v>43</v>
      </c>
      <c r="D79" t="s">
        <v>174</v>
      </c>
      <c r="E79" s="28">
        <v>4</v>
      </c>
      <c r="F79" s="10" t="s">
        <v>92</v>
      </c>
      <c r="I79" s="24"/>
      <c r="M79" t="s">
        <v>84</v>
      </c>
    </row>
    <row r="80" spans="3:13" x14ac:dyDescent="0.35">
      <c r="C80" t="s">
        <v>43</v>
      </c>
      <c r="D80" t="s">
        <v>174</v>
      </c>
      <c r="E80" s="28"/>
      <c r="F80" s="10" t="s">
        <v>98</v>
      </c>
      <c r="I80" s="24"/>
      <c r="M80" t="s">
        <v>84</v>
      </c>
    </row>
    <row r="81" spans="3:13" x14ac:dyDescent="0.35">
      <c r="C81" t="s">
        <v>93</v>
      </c>
      <c r="D81" t="s">
        <v>174</v>
      </c>
      <c r="E81" s="28">
        <v>2</v>
      </c>
      <c r="F81" s="10" t="s">
        <v>101</v>
      </c>
      <c r="M81" t="s">
        <v>84</v>
      </c>
    </row>
    <row r="82" spans="3:13" x14ac:dyDescent="0.35">
      <c r="C82" t="s">
        <v>93</v>
      </c>
      <c r="D82" t="s">
        <v>174</v>
      </c>
      <c r="E82" s="28">
        <v>10</v>
      </c>
      <c r="F82" s="18" t="s">
        <v>109</v>
      </c>
      <c r="M82" t="s">
        <v>84</v>
      </c>
    </row>
    <row r="83" spans="3:13" x14ac:dyDescent="0.35">
      <c r="C83" t="s">
        <v>93</v>
      </c>
      <c r="D83" t="s">
        <v>174</v>
      </c>
      <c r="E83" s="28">
        <v>1</v>
      </c>
      <c r="F83" s="18" t="s">
        <v>104</v>
      </c>
      <c r="M83" t="s">
        <v>84</v>
      </c>
    </row>
    <row r="84" spans="3:13" x14ac:dyDescent="0.35">
      <c r="C84" t="s">
        <v>93</v>
      </c>
      <c r="D84" t="s">
        <v>174</v>
      </c>
      <c r="E84" s="28"/>
      <c r="F84" s="18" t="s">
        <v>106</v>
      </c>
      <c r="M84" t="s">
        <v>84</v>
      </c>
    </row>
    <row r="85" spans="3:13" x14ac:dyDescent="0.35">
      <c r="C85" t="s">
        <v>93</v>
      </c>
      <c r="D85" t="s">
        <v>174</v>
      </c>
      <c r="E85" s="28"/>
      <c r="F85" s="18" t="s">
        <v>103</v>
      </c>
      <c r="M85" t="s">
        <v>84</v>
      </c>
    </row>
    <row r="86" spans="3:13" x14ac:dyDescent="0.35">
      <c r="C86" t="s">
        <v>93</v>
      </c>
      <c r="D86" t="s">
        <v>174</v>
      </c>
      <c r="E86" s="28">
        <v>6</v>
      </c>
      <c r="F86" s="18" t="s">
        <v>111</v>
      </c>
      <c r="M86" t="s">
        <v>84</v>
      </c>
    </row>
    <row r="87" spans="3:13" x14ac:dyDescent="0.35">
      <c r="C87" t="s">
        <v>93</v>
      </c>
      <c r="D87" t="s">
        <v>174</v>
      </c>
      <c r="E87" s="28">
        <v>4</v>
      </c>
      <c r="F87" s="18" t="s">
        <v>127</v>
      </c>
      <c r="J87" t="s">
        <v>128</v>
      </c>
      <c r="M87" t="s">
        <v>84</v>
      </c>
    </row>
    <row r="88" spans="3:13" x14ac:dyDescent="0.35">
      <c r="C88" t="s">
        <v>93</v>
      </c>
      <c r="D88" t="s">
        <v>174</v>
      </c>
      <c r="E88" s="28">
        <v>4</v>
      </c>
      <c r="F88" s="18" t="s">
        <v>129</v>
      </c>
      <c r="J88" t="s">
        <v>128</v>
      </c>
      <c r="M88" t="s">
        <v>84</v>
      </c>
    </row>
    <row r="89" spans="3:13" x14ac:dyDescent="0.35">
      <c r="C89" t="s">
        <v>93</v>
      </c>
      <c r="D89" t="s">
        <v>174</v>
      </c>
      <c r="E89" s="28"/>
      <c r="F89" s="18" t="s">
        <v>130</v>
      </c>
      <c r="J89" t="s">
        <v>132</v>
      </c>
      <c r="M89" t="s">
        <v>84</v>
      </c>
    </row>
    <row r="90" spans="3:13" x14ac:dyDescent="0.35">
      <c r="C90" t="s">
        <v>93</v>
      </c>
      <c r="D90" t="s">
        <v>174</v>
      </c>
      <c r="E90" s="28">
        <v>4</v>
      </c>
      <c r="F90" s="18" t="s">
        <v>131</v>
      </c>
      <c r="J90" t="s">
        <v>132</v>
      </c>
      <c r="M90" t="s">
        <v>84</v>
      </c>
    </row>
    <row r="91" spans="3:13" x14ac:dyDescent="0.35">
      <c r="C91" t="s">
        <v>93</v>
      </c>
      <c r="D91" t="s">
        <v>174</v>
      </c>
      <c r="E91" s="28">
        <v>1</v>
      </c>
      <c r="F91" s="10" t="s">
        <v>181</v>
      </c>
      <c r="H91" s="12"/>
      <c r="I91" s="8"/>
      <c r="M91" t="s">
        <v>84</v>
      </c>
    </row>
    <row r="92" spans="3:13" x14ac:dyDescent="0.35">
      <c r="C92" t="s">
        <v>91</v>
      </c>
      <c r="D92" t="s">
        <v>174</v>
      </c>
      <c r="E92" s="29">
        <v>1</v>
      </c>
      <c r="F92" s="10" t="s">
        <v>112</v>
      </c>
      <c r="M92" t="s">
        <v>84</v>
      </c>
    </row>
    <row r="93" spans="3:13" x14ac:dyDescent="0.35">
      <c r="C93" t="s">
        <v>91</v>
      </c>
      <c r="D93" t="s">
        <v>174</v>
      </c>
      <c r="E93" s="29">
        <v>2</v>
      </c>
      <c r="F93" s="10" t="s">
        <v>89</v>
      </c>
      <c r="M93" t="s">
        <v>84</v>
      </c>
    </row>
    <row r="94" spans="3:13" x14ac:dyDescent="0.35">
      <c r="C94" t="s">
        <v>91</v>
      </c>
      <c r="D94" t="s">
        <v>174</v>
      </c>
      <c r="E94" s="29" t="s">
        <v>180</v>
      </c>
      <c r="F94" s="10" t="s">
        <v>90</v>
      </c>
      <c r="M94" t="s">
        <v>84</v>
      </c>
    </row>
    <row r="95" spans="3:13" x14ac:dyDescent="0.35">
      <c r="C95" t="s">
        <v>91</v>
      </c>
      <c r="D95" t="s">
        <v>174</v>
      </c>
      <c r="F95" s="10" t="s">
        <v>119</v>
      </c>
      <c r="M95" t="s">
        <v>84</v>
      </c>
    </row>
    <row r="96" spans="3:13" x14ac:dyDescent="0.35">
      <c r="C96" t="s">
        <v>91</v>
      </c>
      <c r="D96" t="s">
        <v>174</v>
      </c>
      <c r="F96" s="10" t="s">
        <v>120</v>
      </c>
      <c r="M96" t="s">
        <v>84</v>
      </c>
    </row>
    <row r="97" spans="2:13" x14ac:dyDescent="0.35">
      <c r="C97" t="s">
        <v>91</v>
      </c>
      <c r="D97" t="s">
        <v>174</v>
      </c>
      <c r="E97" s="29">
        <v>4</v>
      </c>
      <c r="F97" s="10" t="s">
        <v>113</v>
      </c>
      <c r="M97" t="s">
        <v>84</v>
      </c>
    </row>
    <row r="98" spans="2:13" x14ac:dyDescent="0.35">
      <c r="C98" t="s">
        <v>91</v>
      </c>
      <c r="D98" t="s">
        <v>174</v>
      </c>
      <c r="F98" s="10" t="s">
        <v>121</v>
      </c>
      <c r="M98" t="s">
        <v>84</v>
      </c>
    </row>
    <row r="99" spans="2:13" x14ac:dyDescent="0.35">
      <c r="C99" t="s">
        <v>91</v>
      </c>
      <c r="D99" t="s">
        <v>174</v>
      </c>
      <c r="E99" s="29">
        <v>2</v>
      </c>
      <c r="F99" s="25" t="s">
        <v>118</v>
      </c>
      <c r="M99" t="s">
        <v>84</v>
      </c>
    </row>
    <row r="100" spans="2:13" x14ac:dyDescent="0.35">
      <c r="D100" t="s">
        <v>174</v>
      </c>
      <c r="F100" s="10" t="s">
        <v>241</v>
      </c>
    </row>
    <row r="101" spans="2:13" x14ac:dyDescent="0.35">
      <c r="F101" s="26"/>
    </row>
    <row r="102" spans="2:13" x14ac:dyDescent="0.35">
      <c r="C102" t="s">
        <v>43</v>
      </c>
    </row>
    <row r="103" spans="2:13" x14ac:dyDescent="0.35">
      <c r="I103" s="24"/>
    </row>
    <row r="104" spans="2:13" x14ac:dyDescent="0.35">
      <c r="C104" t="s">
        <v>93</v>
      </c>
      <c r="F104" t="s">
        <v>123</v>
      </c>
      <c r="I104" s="24"/>
    </row>
    <row r="105" spans="2:13" ht="15.65" customHeight="1" x14ac:dyDescent="0.35">
      <c r="E105" s="28"/>
      <c r="F105" s="10"/>
      <c r="H105" s="12"/>
      <c r="I105" s="8"/>
    </row>
    <row r="107" spans="2:13" x14ac:dyDescent="0.35">
      <c r="H107"/>
      <c r="I107"/>
    </row>
    <row r="111" spans="2:13" x14ac:dyDescent="0.35">
      <c r="C111" t="s">
        <v>86</v>
      </c>
      <c r="F111" t="s">
        <v>87</v>
      </c>
    </row>
    <row r="112" spans="2:13" x14ac:dyDescent="0.35">
      <c r="B112" t="s">
        <v>83</v>
      </c>
    </row>
  </sheetData>
  <autoFilter ref="A1:M112" xr:uid="{00000000-0001-0000-0000-000000000000}">
    <filterColumn colId="12">
      <filters blank="1">
        <filter val="?"/>
        <filter val="FAD team to make 3"/>
        <filter val="Is this the same as KRA 1.1"/>
        <filter val="KRA 1.1"/>
        <filter val="Need more details"/>
        <filter val="Need to know which staff members these are for for fit"/>
        <filter val="SPC"/>
        <filter val="Speak to SPC when they are here"/>
        <filter val="Still to buy"/>
        <filter val="What does AMRC have just now?"/>
        <filter val="what materials do we need?  Piping and ? How much?"/>
      </filters>
    </filterColumn>
  </autoFilter>
  <hyperlinks>
    <hyperlink ref="K38" r:id="rId1" xr:uid="{00000000-0004-0000-0000-000000000000}"/>
    <hyperlink ref="K34" r:id="rId2" xr:uid="{00000000-0004-0000-0000-000001000000}"/>
    <hyperlink ref="K31" r:id="rId3" xr:uid="{00000000-0004-0000-0000-000002000000}"/>
    <hyperlink ref="K2" r:id="rId4" display="https://www.ferntech.co.nz/phantom-4-pro-v2" xr:uid="{00000000-0004-0000-0000-000003000000}"/>
    <hyperlink ref="K36" r:id="rId5" display="https://www.seatech.co.nz/products/olympus-tg-5-olympus-pt-059-underwater-housing?variant=29019080589364" xr:uid="{00000000-0004-0000-0000-000006000000}"/>
    <hyperlink ref="K35" r:id="rId6" display="https://www.seatech.co.nz/products/olympus-tough-tg-6" xr:uid="{00000000-0004-0000-0000-000007000000}"/>
    <hyperlink ref="K46" r:id="rId7" display="https://princetontec.com/product/impact-xl/" xr:uid="{00000000-0004-0000-0000-00000A000000}"/>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8"/>
  <sheetViews>
    <sheetView workbookViewId="0">
      <selection activeCell="C18" sqref="C18"/>
    </sheetView>
  </sheetViews>
  <sheetFormatPr defaultRowHeight="14.5" x14ac:dyDescent="0.35"/>
  <cols>
    <col min="2" max="2" width="17.26953125" bestFit="1" customWidth="1"/>
    <col min="3" max="3" width="3" bestFit="1" customWidth="1"/>
    <col min="4" max="4" width="14.7265625" bestFit="1" customWidth="1"/>
    <col min="5" max="5" width="5" bestFit="1" customWidth="1"/>
    <col min="6" max="6" width="10.1796875" customWidth="1"/>
    <col min="7" max="7" width="67" bestFit="1" customWidth="1"/>
    <col min="8" max="8" width="30" customWidth="1"/>
    <col min="9" max="9" width="28.26953125" customWidth="1"/>
  </cols>
  <sheetData>
    <row r="2" spans="2:9" x14ac:dyDescent="0.35">
      <c r="B2" t="s">
        <v>0</v>
      </c>
    </row>
    <row r="3" spans="2:9" x14ac:dyDescent="0.35">
      <c r="C3" s="3">
        <v>6</v>
      </c>
      <c r="D3" s="3" t="s">
        <v>12</v>
      </c>
      <c r="E3" s="5">
        <v>725</v>
      </c>
      <c r="F3" s="6">
        <f>E3*C3</f>
        <v>4350</v>
      </c>
      <c r="G3" s="3" t="s">
        <v>14</v>
      </c>
      <c r="I3" s="4" t="s">
        <v>61</v>
      </c>
    </row>
    <row r="4" spans="2:9" x14ac:dyDescent="0.35">
      <c r="C4" s="3">
        <v>6</v>
      </c>
      <c r="D4" s="3" t="s">
        <v>11</v>
      </c>
      <c r="E4" s="5">
        <v>700</v>
      </c>
      <c r="F4" s="6">
        <f>E4*C4</f>
        <v>4200</v>
      </c>
      <c r="G4" s="3" t="s">
        <v>16</v>
      </c>
      <c r="I4" s="4" t="s">
        <v>61</v>
      </c>
    </row>
    <row r="5" spans="2:9" x14ac:dyDescent="0.35">
      <c r="C5" s="3">
        <v>12</v>
      </c>
      <c r="D5" s="3" t="s">
        <v>1</v>
      </c>
      <c r="E5" s="5">
        <v>545</v>
      </c>
      <c r="F5" s="6">
        <f>E5*C5</f>
        <v>6540</v>
      </c>
      <c r="G5" s="3" t="s">
        <v>17</v>
      </c>
      <c r="H5" s="2" t="s">
        <v>20</v>
      </c>
      <c r="I5" s="4" t="s">
        <v>62</v>
      </c>
    </row>
    <row r="6" spans="2:9" x14ac:dyDescent="0.35">
      <c r="C6" s="3">
        <v>1</v>
      </c>
      <c r="D6" s="3" t="s">
        <v>22</v>
      </c>
      <c r="E6" s="5"/>
      <c r="F6" s="6"/>
      <c r="G6" s="3" t="s">
        <v>23</v>
      </c>
      <c r="I6" s="4" t="s">
        <v>66</v>
      </c>
    </row>
    <row r="7" spans="2:9" x14ac:dyDescent="0.35">
      <c r="C7" s="3">
        <v>1</v>
      </c>
      <c r="D7" s="3" t="s">
        <v>2</v>
      </c>
      <c r="E7" s="5">
        <v>6000</v>
      </c>
      <c r="F7" s="6">
        <v>6000</v>
      </c>
      <c r="G7" s="3" t="s">
        <v>13</v>
      </c>
      <c r="I7" s="4" t="s">
        <v>65</v>
      </c>
    </row>
    <row r="8" spans="2:9" x14ac:dyDescent="0.35">
      <c r="C8" s="9">
        <v>40</v>
      </c>
      <c r="D8" s="9" t="s">
        <v>167</v>
      </c>
      <c r="E8" s="5">
        <v>25</v>
      </c>
      <c r="F8" s="6">
        <f t="shared" ref="F8:F17" si="0">E8*C8</f>
        <v>1000</v>
      </c>
      <c r="G8" s="3" t="s">
        <v>7</v>
      </c>
      <c r="I8" s="4" t="s">
        <v>64</v>
      </c>
    </row>
    <row r="9" spans="2:9" x14ac:dyDescent="0.35">
      <c r="C9" s="3">
        <v>6</v>
      </c>
      <c r="D9" s="3" t="s">
        <v>8</v>
      </c>
      <c r="E9" s="5">
        <v>220</v>
      </c>
      <c r="F9" s="6">
        <f t="shared" si="0"/>
        <v>1320</v>
      </c>
      <c r="G9" s="3" t="s">
        <v>46</v>
      </c>
      <c r="I9" s="4" t="s">
        <v>64</v>
      </c>
    </row>
    <row r="10" spans="2:9" x14ac:dyDescent="0.35">
      <c r="C10" s="3">
        <v>6</v>
      </c>
      <c r="D10" s="3" t="s">
        <v>3</v>
      </c>
      <c r="E10" s="5">
        <v>65</v>
      </c>
      <c r="F10" s="6">
        <f t="shared" si="0"/>
        <v>390</v>
      </c>
      <c r="G10" s="3" t="s">
        <v>44</v>
      </c>
      <c r="I10" s="4" t="s">
        <v>64</v>
      </c>
    </row>
    <row r="11" spans="2:9" x14ac:dyDescent="0.35">
      <c r="C11" s="3">
        <v>6</v>
      </c>
      <c r="D11" s="3" t="s">
        <v>4</v>
      </c>
      <c r="E11" s="5">
        <v>35</v>
      </c>
      <c r="F11" s="6">
        <f t="shared" si="0"/>
        <v>210</v>
      </c>
      <c r="G11" s="3" t="s">
        <v>45</v>
      </c>
      <c r="I11" s="4" t="s">
        <v>64</v>
      </c>
    </row>
    <row r="12" spans="2:9" x14ac:dyDescent="0.35">
      <c r="C12" s="3">
        <v>6</v>
      </c>
      <c r="D12" s="3" t="s">
        <v>9</v>
      </c>
      <c r="E12" s="5"/>
      <c r="F12" s="6">
        <f t="shared" si="0"/>
        <v>0</v>
      </c>
      <c r="G12" s="3" t="s">
        <v>10</v>
      </c>
      <c r="I12" s="4" t="s">
        <v>64</v>
      </c>
    </row>
    <row r="13" spans="2:9" x14ac:dyDescent="0.35">
      <c r="C13" s="3">
        <v>3</v>
      </c>
      <c r="D13" s="3" t="s">
        <v>39</v>
      </c>
      <c r="E13" s="5">
        <v>600</v>
      </c>
      <c r="F13" s="6">
        <f t="shared" si="0"/>
        <v>1800</v>
      </c>
      <c r="G13" s="3" t="s">
        <v>79</v>
      </c>
    </row>
    <row r="14" spans="2:9" x14ac:dyDescent="0.35">
      <c r="C14" s="3">
        <v>6</v>
      </c>
      <c r="D14" s="3" t="s">
        <v>30</v>
      </c>
      <c r="E14" s="5">
        <v>150</v>
      </c>
      <c r="F14" s="6">
        <f t="shared" si="0"/>
        <v>900</v>
      </c>
      <c r="G14" s="3" t="s">
        <v>31</v>
      </c>
      <c r="H14" s="1" t="s">
        <v>29</v>
      </c>
    </row>
    <row r="15" spans="2:9" x14ac:dyDescent="0.35">
      <c r="C15" s="3">
        <v>3</v>
      </c>
      <c r="D15" s="3" t="s">
        <v>5</v>
      </c>
      <c r="E15" s="5">
        <v>20</v>
      </c>
      <c r="F15" s="6">
        <f t="shared" si="0"/>
        <v>60</v>
      </c>
      <c r="G15" s="3"/>
    </row>
    <row r="16" spans="2:9" x14ac:dyDescent="0.35">
      <c r="C16" s="3">
        <v>1</v>
      </c>
      <c r="D16" s="3" t="s">
        <v>15</v>
      </c>
      <c r="E16" s="5">
        <v>1000</v>
      </c>
      <c r="F16" s="6">
        <f t="shared" si="0"/>
        <v>1000</v>
      </c>
      <c r="G16" s="3" t="s">
        <v>19</v>
      </c>
      <c r="H16" s="1" t="s">
        <v>18</v>
      </c>
    </row>
    <row r="17" spans="1:13" x14ac:dyDescent="0.35">
      <c r="C17" s="3">
        <v>4</v>
      </c>
      <c r="D17" s="3" t="s">
        <v>70</v>
      </c>
      <c r="E17" s="5">
        <v>265</v>
      </c>
      <c r="F17" s="6">
        <f t="shared" si="0"/>
        <v>1060</v>
      </c>
      <c r="G17" s="3" t="s">
        <v>69</v>
      </c>
      <c r="I17" t="s">
        <v>68</v>
      </c>
    </row>
    <row r="18" spans="1:13" ht="52" x14ac:dyDescent="0.35">
      <c r="A18" t="s">
        <v>300</v>
      </c>
      <c r="B18" s="50">
        <v>25</v>
      </c>
      <c r="C18" s="51" t="s">
        <v>93</v>
      </c>
      <c r="D18" s="51" t="s">
        <v>174</v>
      </c>
      <c r="E18" s="52">
        <v>10</v>
      </c>
      <c r="F18" s="53" t="s">
        <v>109</v>
      </c>
      <c r="G18" s="57"/>
      <c r="H18" s="59"/>
      <c r="I18" s="100" t="s">
        <v>303</v>
      </c>
      <c r="J18" s="44" t="s">
        <v>305</v>
      </c>
      <c r="K18" s="51"/>
      <c r="L18" s="51"/>
      <c r="M18" s="51" t="s">
        <v>84</v>
      </c>
    </row>
  </sheetData>
  <hyperlinks>
    <hyperlink ref="H5" r:id="rId1" xr:uid="{00000000-0004-0000-0100-000000000000}"/>
    <hyperlink ref="H14" r:id="rId2" xr:uid="{00000000-0004-0000-0100-000001000000}"/>
    <hyperlink ref="H1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544B1-B3EF-47A1-80C6-2677DCEEE13E}">
  <sheetPr filterMode="1">
    <pageSetUpPr fitToPage="1"/>
  </sheetPr>
  <dimension ref="A1:L115"/>
  <sheetViews>
    <sheetView topLeftCell="A78" zoomScale="90" zoomScaleNormal="90" workbookViewId="0">
      <selection activeCell="C93" sqref="C93:J115"/>
    </sheetView>
  </sheetViews>
  <sheetFormatPr defaultRowHeight="14.5" x14ac:dyDescent="0.35"/>
  <cols>
    <col min="1" max="1" width="10.26953125" customWidth="1"/>
    <col min="3" max="3" width="24.26953125" customWidth="1"/>
    <col min="4" max="4" width="12.453125" customWidth="1"/>
    <col min="5" max="5" width="12.453125" style="29" customWidth="1"/>
    <col min="6" max="6" width="16.54296875" style="15" customWidth="1"/>
    <col min="7" max="7" width="74" customWidth="1"/>
    <col min="8" max="8" width="12.7265625" hidden="1" customWidth="1"/>
    <col min="9" max="9" width="9.7265625" hidden="1" customWidth="1"/>
    <col min="10" max="10" width="145.54296875" style="81" bestFit="1" customWidth="1"/>
    <col min="11" max="11" width="60.453125" customWidth="1"/>
    <col min="12" max="12" width="18.453125" customWidth="1"/>
  </cols>
  <sheetData>
    <row r="1" spans="1:12" ht="29" x14ac:dyDescent="0.35">
      <c r="A1" s="81" t="s">
        <v>297</v>
      </c>
      <c r="B1" s="41"/>
      <c r="C1" s="42" t="s">
        <v>248</v>
      </c>
      <c r="D1" s="42" t="s">
        <v>249</v>
      </c>
      <c r="E1" s="207" t="s">
        <v>398</v>
      </c>
      <c r="F1" s="128" t="s">
        <v>242</v>
      </c>
      <c r="G1" s="42" t="s">
        <v>6</v>
      </c>
      <c r="H1" s="87" t="s">
        <v>78</v>
      </c>
      <c r="I1" s="84" t="s">
        <v>250</v>
      </c>
      <c r="J1" s="43" t="s">
        <v>251</v>
      </c>
      <c r="K1" s="42" t="s">
        <v>60</v>
      </c>
      <c r="L1" s="42" t="s">
        <v>21</v>
      </c>
    </row>
    <row r="2" spans="1:12" hidden="1" x14ac:dyDescent="0.35">
      <c r="B2" s="3">
        <v>1</v>
      </c>
      <c r="C2" s="90" t="s">
        <v>86</v>
      </c>
      <c r="D2" s="90"/>
      <c r="E2" s="90"/>
      <c r="F2" s="91"/>
      <c r="G2" s="90" t="s">
        <v>87</v>
      </c>
      <c r="H2" s="45"/>
      <c r="I2" s="46"/>
      <c r="J2" s="92"/>
      <c r="K2" s="90"/>
      <c r="L2" s="90"/>
    </row>
    <row r="3" spans="1:12" ht="72.5" hidden="1" x14ac:dyDescent="0.35">
      <c r="A3" t="s">
        <v>298</v>
      </c>
      <c r="B3" s="143">
        <v>2</v>
      </c>
      <c r="C3" s="143" t="s">
        <v>168</v>
      </c>
      <c r="D3" s="143" t="s">
        <v>175</v>
      </c>
      <c r="E3" s="143"/>
      <c r="F3" s="144">
        <v>1</v>
      </c>
      <c r="G3" s="143" t="s">
        <v>206</v>
      </c>
      <c r="H3" s="88"/>
      <c r="I3" s="85"/>
      <c r="J3" s="145" t="s">
        <v>289</v>
      </c>
      <c r="K3" s="146" t="s">
        <v>48</v>
      </c>
      <c r="L3" s="146" t="s">
        <v>76</v>
      </c>
    </row>
    <row r="4" spans="1:12" ht="29" x14ac:dyDescent="0.35">
      <c r="A4" s="133" t="s">
        <v>299</v>
      </c>
      <c r="B4" s="133">
        <v>3</v>
      </c>
      <c r="C4" s="133" t="s">
        <v>168</v>
      </c>
      <c r="D4" s="133" t="s">
        <v>175</v>
      </c>
      <c r="E4" s="208" t="s">
        <v>402</v>
      </c>
      <c r="F4" s="134">
        <v>4</v>
      </c>
      <c r="G4" s="133" t="s">
        <v>49</v>
      </c>
      <c r="H4" s="88"/>
      <c r="I4" s="85"/>
      <c r="J4" s="135" t="s">
        <v>253</v>
      </c>
      <c r="K4" s="136" t="s">
        <v>205</v>
      </c>
      <c r="L4" s="133"/>
    </row>
    <row r="5" spans="1:12" ht="29" hidden="1" x14ac:dyDescent="0.35">
      <c r="A5" t="s">
        <v>298</v>
      </c>
      <c r="B5" s="160">
        <v>4</v>
      </c>
      <c r="C5" s="160" t="s">
        <v>168</v>
      </c>
      <c r="D5" s="160" t="s">
        <v>175</v>
      </c>
      <c r="E5" s="160"/>
      <c r="F5" s="161">
        <v>2</v>
      </c>
      <c r="G5" s="160" t="s">
        <v>208</v>
      </c>
      <c r="H5" s="88"/>
      <c r="I5" s="85"/>
      <c r="J5" s="162" t="s">
        <v>291</v>
      </c>
      <c r="K5" s="163" t="s">
        <v>186</v>
      </c>
      <c r="L5" s="160"/>
    </row>
    <row r="6" spans="1:12" ht="29" x14ac:dyDescent="0.35">
      <c r="A6" s="133" t="s">
        <v>299</v>
      </c>
      <c r="B6" s="133">
        <v>5</v>
      </c>
      <c r="C6" s="133" t="s">
        <v>168</v>
      </c>
      <c r="D6" s="133" t="s">
        <v>175</v>
      </c>
      <c r="E6" s="208" t="s">
        <v>402</v>
      </c>
      <c r="F6" s="137">
        <v>1</v>
      </c>
      <c r="G6" s="138" t="s">
        <v>223</v>
      </c>
      <c r="H6" s="88"/>
      <c r="I6" s="85"/>
      <c r="J6" s="135" t="s">
        <v>264</v>
      </c>
      <c r="K6" s="133" t="s">
        <v>210</v>
      </c>
      <c r="L6" s="133"/>
    </row>
    <row r="7" spans="1:12" x14ac:dyDescent="0.35">
      <c r="A7" s="133" t="s">
        <v>299</v>
      </c>
      <c r="B7" s="133">
        <v>6</v>
      </c>
      <c r="C7" s="133" t="s">
        <v>168</v>
      </c>
      <c r="D7" s="133" t="s">
        <v>175</v>
      </c>
      <c r="E7" s="208" t="s">
        <v>402</v>
      </c>
      <c r="F7" s="137">
        <v>1</v>
      </c>
      <c r="G7" s="138" t="s">
        <v>265</v>
      </c>
      <c r="H7" s="88"/>
      <c r="I7" s="85"/>
      <c r="J7" s="135" t="s">
        <v>288</v>
      </c>
      <c r="K7" s="136" t="s">
        <v>266</v>
      </c>
      <c r="L7" s="133"/>
    </row>
    <row r="8" spans="1:12" x14ac:dyDescent="0.35">
      <c r="A8" s="133" t="s">
        <v>299</v>
      </c>
      <c r="B8" s="133">
        <v>7</v>
      </c>
      <c r="C8" s="133" t="s">
        <v>168</v>
      </c>
      <c r="D8" s="133" t="s">
        <v>175</v>
      </c>
      <c r="E8" s="208" t="s">
        <v>402</v>
      </c>
      <c r="F8" s="137">
        <v>1</v>
      </c>
      <c r="G8" s="133" t="s">
        <v>287</v>
      </c>
      <c r="H8" s="88"/>
      <c r="I8" s="85"/>
      <c r="J8" s="135" t="s">
        <v>290</v>
      </c>
      <c r="K8" s="133"/>
      <c r="L8" s="133"/>
    </row>
    <row r="9" spans="1:12" x14ac:dyDescent="0.35">
      <c r="A9" s="133" t="s">
        <v>299</v>
      </c>
      <c r="B9" s="133">
        <v>8</v>
      </c>
      <c r="C9" s="133" t="s">
        <v>168</v>
      </c>
      <c r="D9" s="133" t="s">
        <v>175</v>
      </c>
      <c r="E9" s="208" t="s">
        <v>402</v>
      </c>
      <c r="F9" s="137">
        <v>2</v>
      </c>
      <c r="G9" s="133" t="s">
        <v>212</v>
      </c>
      <c r="H9" s="88"/>
      <c r="I9" s="85"/>
      <c r="J9" s="135" t="s">
        <v>275</v>
      </c>
      <c r="K9" s="133"/>
      <c r="L9" s="133"/>
    </row>
    <row r="10" spans="1:12" x14ac:dyDescent="0.35">
      <c r="A10" s="133" t="s">
        <v>299</v>
      </c>
      <c r="B10" s="133">
        <v>9</v>
      </c>
      <c r="C10" s="133" t="s">
        <v>168</v>
      </c>
      <c r="D10" s="133" t="s">
        <v>175</v>
      </c>
      <c r="E10" s="208" t="s">
        <v>402</v>
      </c>
      <c r="F10" s="137">
        <v>4</v>
      </c>
      <c r="G10" s="133" t="s">
        <v>50</v>
      </c>
      <c r="H10" s="88"/>
      <c r="I10" s="85"/>
      <c r="J10" s="135" t="s">
        <v>276</v>
      </c>
      <c r="K10" s="133" t="s">
        <v>216</v>
      </c>
      <c r="L10" s="133"/>
    </row>
    <row r="11" spans="1:12" hidden="1" x14ac:dyDescent="0.35">
      <c r="A11" t="s">
        <v>298</v>
      </c>
      <c r="B11" s="164">
        <v>10</v>
      </c>
      <c r="C11" s="164" t="s">
        <v>168</v>
      </c>
      <c r="D11" s="164" t="s">
        <v>175</v>
      </c>
      <c r="E11" s="164"/>
      <c r="F11" s="165"/>
      <c r="G11" s="166" t="s">
        <v>184</v>
      </c>
      <c r="H11" s="88"/>
      <c r="I11" s="85"/>
      <c r="J11" s="167" t="s">
        <v>289</v>
      </c>
      <c r="K11" s="164"/>
      <c r="L11" s="164"/>
    </row>
    <row r="12" spans="1:12" hidden="1" x14ac:dyDescent="0.35">
      <c r="A12" t="s">
        <v>298</v>
      </c>
      <c r="B12" s="47">
        <v>11</v>
      </c>
      <c r="C12" s="47" t="s">
        <v>168</v>
      </c>
      <c r="D12" s="47" t="s">
        <v>175</v>
      </c>
      <c r="E12" s="47"/>
      <c r="F12" s="48"/>
      <c r="G12" s="49" t="s">
        <v>185</v>
      </c>
      <c r="H12" s="88"/>
      <c r="I12" s="85"/>
      <c r="J12" s="80" t="s">
        <v>289</v>
      </c>
      <c r="K12" s="47"/>
      <c r="L12" s="47"/>
    </row>
    <row r="13" spans="1:12" hidden="1" x14ac:dyDescent="0.35">
      <c r="A13" t="s">
        <v>298</v>
      </c>
      <c r="B13" s="50">
        <v>12</v>
      </c>
      <c r="C13" s="147" t="s">
        <v>93</v>
      </c>
      <c r="D13" s="147" t="s">
        <v>174</v>
      </c>
      <c r="E13" s="147"/>
      <c r="F13" s="148">
        <v>1</v>
      </c>
      <c r="G13" s="149" t="s">
        <v>117</v>
      </c>
      <c r="H13" s="54"/>
      <c r="I13" s="55"/>
      <c r="J13" s="150"/>
      <c r="K13" s="147" t="s">
        <v>325</v>
      </c>
      <c r="L13" s="147"/>
    </row>
    <row r="14" spans="1:12" ht="29" x14ac:dyDescent="0.35">
      <c r="A14" s="133" t="s">
        <v>299</v>
      </c>
      <c r="B14" s="133">
        <v>54</v>
      </c>
      <c r="C14" s="138" t="s">
        <v>168</v>
      </c>
      <c r="D14" s="133" t="s">
        <v>175</v>
      </c>
      <c r="E14" s="208" t="s">
        <v>402</v>
      </c>
      <c r="F14" s="139">
        <v>2</v>
      </c>
      <c r="G14" s="140" t="s">
        <v>213</v>
      </c>
      <c r="H14" s="64"/>
      <c r="I14" s="65"/>
      <c r="J14" s="141" t="s">
        <v>267</v>
      </c>
      <c r="K14" s="136" t="s">
        <v>214</v>
      </c>
      <c r="L14" s="133"/>
    </row>
    <row r="15" spans="1:12" hidden="1" x14ac:dyDescent="0.35">
      <c r="A15" t="s">
        <v>298</v>
      </c>
      <c r="B15" s="110">
        <v>14</v>
      </c>
      <c r="C15" s="168" t="s">
        <v>93</v>
      </c>
      <c r="D15" s="168" t="s">
        <v>177</v>
      </c>
      <c r="E15" s="168"/>
      <c r="F15" s="169"/>
      <c r="G15" s="170" t="s">
        <v>110</v>
      </c>
      <c r="H15" s="57"/>
      <c r="I15" s="58"/>
      <c r="J15" s="171"/>
      <c r="K15" s="93"/>
      <c r="L15" s="93"/>
    </row>
    <row r="16" spans="1:12" hidden="1" x14ac:dyDescent="0.35">
      <c r="A16" t="s">
        <v>298</v>
      </c>
      <c r="B16" s="110">
        <v>15</v>
      </c>
      <c r="C16" s="151" t="s">
        <v>93</v>
      </c>
      <c r="D16" s="151" t="s">
        <v>177</v>
      </c>
      <c r="E16" s="151"/>
      <c r="F16" s="152"/>
      <c r="G16" s="153" t="s">
        <v>94</v>
      </c>
      <c r="H16" s="57"/>
      <c r="I16" s="59"/>
      <c r="J16" s="154"/>
      <c r="K16" s="50"/>
      <c r="L16" s="155" t="s">
        <v>327</v>
      </c>
    </row>
    <row r="17" spans="1:12" x14ac:dyDescent="0.35">
      <c r="A17" s="133" t="s">
        <v>299</v>
      </c>
      <c r="B17" s="133">
        <v>81</v>
      </c>
      <c r="C17" s="138" t="s">
        <v>168</v>
      </c>
      <c r="D17" s="138" t="s">
        <v>175</v>
      </c>
      <c r="E17" s="208" t="s">
        <v>402</v>
      </c>
      <c r="F17" s="134">
        <v>2</v>
      </c>
      <c r="G17" s="142" t="s">
        <v>209</v>
      </c>
      <c r="H17" s="120"/>
      <c r="I17" s="123"/>
      <c r="J17" s="181" t="s">
        <v>252</v>
      </c>
      <c r="K17" s="133"/>
      <c r="L17" s="133"/>
    </row>
    <row r="18" spans="1:12" ht="29" x14ac:dyDescent="0.35">
      <c r="A18" s="133" t="s">
        <v>299</v>
      </c>
      <c r="B18" s="133">
        <v>82</v>
      </c>
      <c r="C18" s="138" t="s">
        <v>168</v>
      </c>
      <c r="D18" s="138" t="s">
        <v>175</v>
      </c>
      <c r="E18" s="208" t="s">
        <v>402</v>
      </c>
      <c r="F18" s="134">
        <v>1</v>
      </c>
      <c r="G18" s="142" t="s">
        <v>207</v>
      </c>
      <c r="H18" s="120"/>
      <c r="I18" s="123"/>
      <c r="J18" s="136" t="s">
        <v>255</v>
      </c>
      <c r="K18" s="133"/>
      <c r="L18" s="133"/>
    </row>
    <row r="19" spans="1:12" x14ac:dyDescent="0.35">
      <c r="A19" s="133" t="s">
        <v>299</v>
      </c>
      <c r="B19" s="133"/>
      <c r="C19" s="138" t="s">
        <v>168</v>
      </c>
      <c r="D19" s="133" t="s">
        <v>175</v>
      </c>
      <c r="E19" s="208" t="s">
        <v>402</v>
      </c>
      <c r="F19" s="137">
        <v>1</v>
      </c>
      <c r="G19" s="133" t="s">
        <v>292</v>
      </c>
      <c r="H19" s="41"/>
      <c r="I19" s="41"/>
      <c r="J19" s="140" t="s">
        <v>256</v>
      </c>
      <c r="K19" s="133"/>
      <c r="L19" s="133"/>
    </row>
    <row r="20" spans="1:12" hidden="1" x14ac:dyDescent="0.35">
      <c r="A20" t="s">
        <v>298</v>
      </c>
      <c r="B20" s="50">
        <v>19</v>
      </c>
      <c r="C20" s="93" t="s">
        <v>93</v>
      </c>
      <c r="D20" s="93" t="s">
        <v>182</v>
      </c>
      <c r="E20" s="93"/>
      <c r="F20" s="94">
        <v>6</v>
      </c>
      <c r="G20" s="172" t="s">
        <v>97</v>
      </c>
      <c r="H20" s="57"/>
      <c r="I20" s="59"/>
      <c r="J20" s="173" t="s">
        <v>330</v>
      </c>
      <c r="K20" s="93"/>
      <c r="L20" s="93"/>
    </row>
    <row r="21" spans="1:12" hidden="1" x14ac:dyDescent="0.35">
      <c r="A21" t="s">
        <v>298</v>
      </c>
      <c r="B21" s="50">
        <v>20</v>
      </c>
      <c r="C21" s="51" t="s">
        <v>93</v>
      </c>
      <c r="D21" s="51" t="s">
        <v>177</v>
      </c>
      <c r="E21" s="51"/>
      <c r="F21" s="52">
        <v>1</v>
      </c>
      <c r="G21" s="108" t="s">
        <v>99</v>
      </c>
      <c r="H21" s="57"/>
      <c r="I21" s="59"/>
      <c r="J21" s="59"/>
      <c r="K21" s="51"/>
      <c r="L21" s="51" t="s">
        <v>345</v>
      </c>
    </row>
    <row r="22" spans="1:12" hidden="1" x14ac:dyDescent="0.35">
      <c r="A22" t="s">
        <v>298</v>
      </c>
      <c r="B22" s="50">
        <v>21</v>
      </c>
      <c r="C22" s="51" t="s">
        <v>93</v>
      </c>
      <c r="D22" s="51" t="s">
        <v>177</v>
      </c>
      <c r="E22" s="51"/>
      <c r="F22" s="52">
        <v>1</v>
      </c>
      <c r="G22" s="108" t="s">
        <v>100</v>
      </c>
      <c r="H22" s="57"/>
      <c r="I22" s="59"/>
      <c r="J22" s="59"/>
      <c r="K22" s="51"/>
      <c r="L22" s="51" t="s">
        <v>345</v>
      </c>
    </row>
    <row r="23" spans="1:12" hidden="1" x14ac:dyDescent="0.35">
      <c r="B23" s="60"/>
      <c r="C23" s="156" t="s">
        <v>168</v>
      </c>
      <c r="D23" s="118" t="s">
        <v>175</v>
      </c>
      <c r="E23" s="118"/>
      <c r="F23" s="157">
        <v>1</v>
      </c>
      <c r="G23" s="118" t="s">
        <v>383</v>
      </c>
      <c r="H23" s="57"/>
      <c r="I23" s="59"/>
      <c r="J23" s="125" t="s">
        <v>257</v>
      </c>
      <c r="K23" s="118"/>
      <c r="L23" s="118"/>
    </row>
    <row r="24" spans="1:12" x14ac:dyDescent="0.35">
      <c r="A24" s="133" t="s">
        <v>299</v>
      </c>
      <c r="B24" s="133"/>
      <c r="C24" s="138" t="s">
        <v>168</v>
      </c>
      <c r="D24" s="133" t="s">
        <v>175</v>
      </c>
      <c r="E24" s="208" t="s">
        <v>402</v>
      </c>
      <c r="F24" s="137">
        <v>4</v>
      </c>
      <c r="G24" s="133" t="s">
        <v>254</v>
      </c>
      <c r="H24" s="41"/>
      <c r="I24" s="41"/>
      <c r="J24" s="136" t="s">
        <v>384</v>
      </c>
      <c r="K24" s="133"/>
      <c r="L24" s="133"/>
    </row>
    <row r="25" spans="1:12" hidden="1" x14ac:dyDescent="0.35">
      <c r="A25" t="s">
        <v>298</v>
      </c>
      <c r="B25" s="50">
        <v>23</v>
      </c>
      <c r="C25" s="147" t="s">
        <v>93</v>
      </c>
      <c r="D25" s="147" t="s">
        <v>177</v>
      </c>
      <c r="E25" s="147"/>
      <c r="F25" s="174">
        <v>12</v>
      </c>
      <c r="G25" s="175" t="s">
        <v>115</v>
      </c>
      <c r="H25" s="57"/>
      <c r="I25" s="59"/>
      <c r="J25" s="176"/>
      <c r="K25" s="147" t="s">
        <v>331</v>
      </c>
      <c r="L25" s="147"/>
    </row>
    <row r="26" spans="1:12" x14ac:dyDescent="0.35">
      <c r="A26" s="133" t="s">
        <v>299</v>
      </c>
      <c r="B26" s="133"/>
      <c r="C26" s="138" t="s">
        <v>168</v>
      </c>
      <c r="D26" s="133" t="s">
        <v>175</v>
      </c>
      <c r="E26" s="208" t="s">
        <v>402</v>
      </c>
      <c r="F26" s="137">
        <v>1</v>
      </c>
      <c r="G26" s="133" t="s">
        <v>261</v>
      </c>
      <c r="H26" s="41"/>
      <c r="I26" s="41"/>
      <c r="J26" s="136" t="s">
        <v>258</v>
      </c>
      <c r="K26" s="133"/>
      <c r="L26" s="133"/>
    </row>
    <row r="27" spans="1:12" hidden="1" x14ac:dyDescent="0.35">
      <c r="A27" t="s">
        <v>298</v>
      </c>
      <c r="B27" s="50">
        <v>29</v>
      </c>
      <c r="C27" s="93" t="s">
        <v>93</v>
      </c>
      <c r="D27" s="93" t="s">
        <v>174</v>
      </c>
      <c r="E27" s="93"/>
      <c r="F27" s="94">
        <v>6</v>
      </c>
      <c r="G27" s="106" t="s">
        <v>111</v>
      </c>
      <c r="H27" s="57"/>
      <c r="I27" s="59"/>
      <c r="J27" s="50" t="s">
        <v>323</v>
      </c>
      <c r="K27" s="93" t="s">
        <v>311</v>
      </c>
      <c r="L27" s="93"/>
    </row>
    <row r="28" spans="1:12" hidden="1" x14ac:dyDescent="0.35">
      <c r="A28" t="s">
        <v>298</v>
      </c>
      <c r="B28" s="50">
        <v>30</v>
      </c>
      <c r="C28" s="51" t="s">
        <v>93</v>
      </c>
      <c r="D28" s="51" t="s">
        <v>174</v>
      </c>
      <c r="E28" s="51"/>
      <c r="F28" s="52">
        <v>4</v>
      </c>
      <c r="G28" s="107" t="s">
        <v>127</v>
      </c>
      <c r="H28" s="57"/>
      <c r="I28" s="59"/>
      <c r="J28" s="59"/>
      <c r="K28" s="51" t="s">
        <v>322</v>
      </c>
      <c r="L28" s="51"/>
    </row>
    <row r="29" spans="1:12" hidden="1" x14ac:dyDescent="0.35">
      <c r="A29" t="s">
        <v>298</v>
      </c>
      <c r="B29" s="50">
        <v>31</v>
      </c>
      <c r="C29" s="51" t="s">
        <v>93</v>
      </c>
      <c r="D29" s="51" t="s">
        <v>174</v>
      </c>
      <c r="E29" s="51"/>
      <c r="F29" s="52">
        <v>4</v>
      </c>
      <c r="G29" s="107" t="s">
        <v>129</v>
      </c>
      <c r="H29" s="57"/>
      <c r="I29" s="59"/>
      <c r="J29" s="59"/>
      <c r="K29" s="51" t="s">
        <v>322</v>
      </c>
      <c r="L29" s="51"/>
    </row>
    <row r="30" spans="1:12" hidden="1" x14ac:dyDescent="0.35">
      <c r="A30" t="s">
        <v>298</v>
      </c>
      <c r="B30" s="50">
        <v>32</v>
      </c>
      <c r="C30" s="51" t="s">
        <v>93</v>
      </c>
      <c r="D30" s="51" t="s">
        <v>174</v>
      </c>
      <c r="E30" s="51"/>
      <c r="F30" s="52"/>
      <c r="G30" s="107" t="s">
        <v>130</v>
      </c>
      <c r="H30" s="57"/>
      <c r="I30" s="59"/>
      <c r="J30" s="50" t="s">
        <v>324</v>
      </c>
      <c r="K30" s="51" t="s">
        <v>309</v>
      </c>
      <c r="L30" s="51"/>
    </row>
    <row r="31" spans="1:12" hidden="1" x14ac:dyDescent="0.35">
      <c r="A31" t="s">
        <v>298</v>
      </c>
      <c r="B31" s="50">
        <v>33</v>
      </c>
      <c r="C31" s="131" t="s">
        <v>93</v>
      </c>
      <c r="D31" s="131" t="s">
        <v>174</v>
      </c>
      <c r="E31" s="131"/>
      <c r="F31" s="158">
        <v>4</v>
      </c>
      <c r="G31" s="159" t="s">
        <v>131</v>
      </c>
      <c r="H31" s="57"/>
      <c r="I31" s="59"/>
      <c r="J31" s="154"/>
      <c r="K31" s="131" t="s">
        <v>332</v>
      </c>
      <c r="L31" s="131"/>
    </row>
    <row r="32" spans="1:12" x14ac:dyDescent="0.35">
      <c r="A32" s="133" t="s">
        <v>299</v>
      </c>
      <c r="B32" s="133"/>
      <c r="C32" s="138" t="s">
        <v>168</v>
      </c>
      <c r="D32" s="133" t="s">
        <v>175</v>
      </c>
      <c r="E32" s="208" t="s">
        <v>402</v>
      </c>
      <c r="F32" s="137">
        <v>1</v>
      </c>
      <c r="G32" s="133" t="s">
        <v>262</v>
      </c>
      <c r="H32" s="41"/>
      <c r="I32" s="41"/>
      <c r="J32" s="136" t="s">
        <v>259</v>
      </c>
      <c r="K32" s="133"/>
      <c r="L32" s="133"/>
    </row>
    <row r="33" spans="1:12" ht="26.5" customHeight="1" x14ac:dyDescent="0.35">
      <c r="A33" s="133" t="s">
        <v>299</v>
      </c>
      <c r="B33" s="133"/>
      <c r="C33" s="138" t="s">
        <v>168</v>
      </c>
      <c r="D33" s="133" t="s">
        <v>175</v>
      </c>
      <c r="E33" s="208" t="s">
        <v>402</v>
      </c>
      <c r="F33" s="137" t="s">
        <v>385</v>
      </c>
      <c r="G33" s="133" t="s">
        <v>263</v>
      </c>
      <c r="H33" s="41"/>
      <c r="I33" s="41"/>
      <c r="J33" s="136" t="s">
        <v>260</v>
      </c>
      <c r="K33" s="133"/>
      <c r="L33" s="133"/>
    </row>
    <row r="34" spans="1:12" x14ac:dyDescent="0.35">
      <c r="A34" s="133" t="s">
        <v>299</v>
      </c>
      <c r="B34" s="133"/>
      <c r="C34" s="138" t="s">
        <v>168</v>
      </c>
      <c r="D34" s="133" t="s">
        <v>175</v>
      </c>
      <c r="E34" s="208" t="s">
        <v>402</v>
      </c>
      <c r="F34" s="137">
        <v>1</v>
      </c>
      <c r="G34" s="140" t="s">
        <v>274</v>
      </c>
      <c r="H34" s="41"/>
      <c r="I34" s="41"/>
      <c r="J34" s="140" t="s">
        <v>269</v>
      </c>
      <c r="K34" s="133"/>
      <c r="L34" s="133"/>
    </row>
    <row r="35" spans="1:12" x14ac:dyDescent="0.35">
      <c r="A35" s="133" t="s">
        <v>299</v>
      </c>
      <c r="B35" s="133"/>
      <c r="C35" s="138" t="s">
        <v>168</v>
      </c>
      <c r="D35" s="133" t="s">
        <v>175</v>
      </c>
      <c r="E35" s="208" t="s">
        <v>402</v>
      </c>
      <c r="F35" s="137">
        <v>1</v>
      </c>
      <c r="G35" s="140" t="s">
        <v>274</v>
      </c>
      <c r="H35" s="41"/>
      <c r="I35" s="41"/>
      <c r="J35" s="140" t="s">
        <v>270</v>
      </c>
      <c r="K35" s="133"/>
      <c r="L35" s="133"/>
    </row>
    <row r="36" spans="1:12" hidden="1" x14ac:dyDescent="0.35">
      <c r="A36" t="s">
        <v>298</v>
      </c>
      <c r="B36" s="60">
        <v>37</v>
      </c>
      <c r="C36" s="177" t="s">
        <v>91</v>
      </c>
      <c r="D36" s="177" t="s">
        <v>174</v>
      </c>
      <c r="E36" s="177"/>
      <c r="F36" s="178">
        <v>2</v>
      </c>
      <c r="G36" s="179" t="s">
        <v>293</v>
      </c>
      <c r="H36" s="64"/>
      <c r="I36" s="65"/>
      <c r="J36" s="180" t="s">
        <v>303</v>
      </c>
      <c r="K36" s="177"/>
      <c r="L36" s="177"/>
    </row>
    <row r="37" spans="1:12" x14ac:dyDescent="0.35">
      <c r="A37" s="133" t="s">
        <v>299</v>
      </c>
      <c r="B37" s="133"/>
      <c r="C37" s="138" t="s">
        <v>168</v>
      </c>
      <c r="D37" s="133" t="s">
        <v>175</v>
      </c>
      <c r="E37" s="208" t="s">
        <v>402</v>
      </c>
      <c r="F37" s="137">
        <v>1</v>
      </c>
      <c r="G37" s="140" t="s">
        <v>274</v>
      </c>
      <c r="H37" s="41"/>
      <c r="I37" s="41"/>
      <c r="J37" s="140" t="s">
        <v>271</v>
      </c>
      <c r="K37" s="133"/>
      <c r="L37" s="133"/>
    </row>
    <row r="38" spans="1:12" x14ac:dyDescent="0.35">
      <c r="A38" s="133" t="s">
        <v>299</v>
      </c>
      <c r="B38" s="133"/>
      <c r="C38" s="138" t="s">
        <v>168</v>
      </c>
      <c r="D38" s="133" t="s">
        <v>175</v>
      </c>
      <c r="E38" s="208" t="s">
        <v>402</v>
      </c>
      <c r="F38" s="137">
        <v>1</v>
      </c>
      <c r="G38" s="140" t="s">
        <v>274</v>
      </c>
      <c r="H38" s="41"/>
      <c r="I38" s="41"/>
      <c r="J38" s="140" t="s">
        <v>272</v>
      </c>
      <c r="K38" s="133"/>
      <c r="L38" s="133"/>
    </row>
    <row r="39" spans="1:12" x14ac:dyDescent="0.35">
      <c r="A39" s="133" t="s">
        <v>299</v>
      </c>
      <c r="B39" s="133"/>
      <c r="C39" s="138" t="s">
        <v>168</v>
      </c>
      <c r="D39" s="133" t="s">
        <v>175</v>
      </c>
      <c r="E39" s="208" t="s">
        <v>402</v>
      </c>
      <c r="F39" s="137">
        <v>2</v>
      </c>
      <c r="G39" s="140" t="s">
        <v>274</v>
      </c>
      <c r="H39" s="41"/>
      <c r="I39" s="41"/>
      <c r="J39" s="140" t="s">
        <v>273</v>
      </c>
      <c r="K39" s="133"/>
      <c r="L39" s="133"/>
    </row>
    <row r="40" spans="1:12" x14ac:dyDescent="0.35">
      <c r="A40" s="133" t="s">
        <v>299</v>
      </c>
      <c r="B40" s="133"/>
      <c r="C40" s="138" t="s">
        <v>168</v>
      </c>
      <c r="D40" s="133" t="s">
        <v>175</v>
      </c>
      <c r="E40" s="208" t="s">
        <v>402</v>
      </c>
      <c r="F40" s="137">
        <v>1</v>
      </c>
      <c r="G40" s="140" t="s">
        <v>277</v>
      </c>
      <c r="H40" s="41"/>
      <c r="I40" s="41"/>
      <c r="J40" s="140" t="s">
        <v>278</v>
      </c>
      <c r="K40" s="133"/>
      <c r="L40" s="133"/>
    </row>
    <row r="41" spans="1:12" x14ac:dyDescent="0.35">
      <c r="A41" s="133" t="s">
        <v>299</v>
      </c>
      <c r="B41" s="133"/>
      <c r="C41" s="138" t="s">
        <v>168</v>
      </c>
      <c r="D41" s="133" t="s">
        <v>175</v>
      </c>
      <c r="E41" s="208" t="s">
        <v>402</v>
      </c>
      <c r="F41" s="137">
        <v>1</v>
      </c>
      <c r="G41" s="140" t="s">
        <v>277</v>
      </c>
      <c r="H41" s="41"/>
      <c r="I41" s="41"/>
      <c r="J41" s="140" t="s">
        <v>279</v>
      </c>
      <c r="K41" s="133"/>
      <c r="L41" s="133"/>
    </row>
    <row r="42" spans="1:12" x14ac:dyDescent="0.35">
      <c r="A42" s="133" t="s">
        <v>299</v>
      </c>
      <c r="B42" s="133"/>
      <c r="C42" s="138" t="s">
        <v>168</v>
      </c>
      <c r="D42" s="133" t="s">
        <v>175</v>
      </c>
      <c r="E42" s="208" t="s">
        <v>402</v>
      </c>
      <c r="F42" s="137">
        <v>1</v>
      </c>
      <c r="G42" s="140" t="s">
        <v>277</v>
      </c>
      <c r="H42" s="41"/>
      <c r="I42" s="41"/>
      <c r="J42" s="140" t="s">
        <v>280</v>
      </c>
      <c r="K42" s="133"/>
      <c r="L42" s="133"/>
    </row>
    <row r="43" spans="1:12" x14ac:dyDescent="0.35">
      <c r="A43" s="133" t="s">
        <v>299</v>
      </c>
      <c r="B43" s="133"/>
      <c r="C43" s="138" t="s">
        <v>168</v>
      </c>
      <c r="D43" s="133" t="s">
        <v>175</v>
      </c>
      <c r="E43" s="208" t="s">
        <v>402</v>
      </c>
      <c r="F43" s="137">
        <v>1</v>
      </c>
      <c r="G43" s="140" t="s">
        <v>277</v>
      </c>
      <c r="H43" s="41"/>
      <c r="I43" s="41"/>
      <c r="J43" s="140" t="s">
        <v>281</v>
      </c>
      <c r="K43" s="133"/>
      <c r="L43" s="133"/>
    </row>
    <row r="44" spans="1:12" x14ac:dyDescent="0.35">
      <c r="A44" s="133" t="s">
        <v>299</v>
      </c>
      <c r="B44" s="133"/>
      <c r="C44" s="138" t="s">
        <v>168</v>
      </c>
      <c r="D44" s="133" t="s">
        <v>175</v>
      </c>
      <c r="E44" s="208" t="s">
        <v>402</v>
      </c>
      <c r="F44" s="137">
        <v>1</v>
      </c>
      <c r="G44" s="140" t="s">
        <v>277</v>
      </c>
      <c r="H44" s="41"/>
      <c r="I44" s="41"/>
      <c r="J44" s="140" t="s">
        <v>282</v>
      </c>
      <c r="K44" s="133"/>
      <c r="L44" s="133"/>
    </row>
    <row r="45" spans="1:12" x14ac:dyDescent="0.35">
      <c r="A45" s="133" t="s">
        <v>299</v>
      </c>
      <c r="B45" s="133"/>
      <c r="C45" s="138" t="s">
        <v>168</v>
      </c>
      <c r="D45" s="133" t="s">
        <v>175</v>
      </c>
      <c r="E45" s="208" t="s">
        <v>402</v>
      </c>
      <c r="F45" s="137">
        <v>1</v>
      </c>
      <c r="G45" s="140" t="s">
        <v>277</v>
      </c>
      <c r="H45" s="41"/>
      <c r="I45" s="41"/>
      <c r="J45" s="140" t="s">
        <v>283</v>
      </c>
      <c r="K45" s="133"/>
      <c r="L45" s="133"/>
    </row>
    <row r="46" spans="1:12" x14ac:dyDescent="0.35">
      <c r="A46" s="133" t="s">
        <v>299</v>
      </c>
      <c r="B46" s="133"/>
      <c r="C46" s="138" t="s">
        <v>168</v>
      </c>
      <c r="D46" s="133" t="s">
        <v>175</v>
      </c>
      <c r="E46" s="208" t="s">
        <v>402</v>
      </c>
      <c r="F46" s="137">
        <v>4</v>
      </c>
      <c r="G46" s="140" t="s">
        <v>277</v>
      </c>
      <c r="H46" s="41"/>
      <c r="I46" s="41"/>
      <c r="J46" s="140" t="s">
        <v>284</v>
      </c>
      <c r="K46" s="133"/>
      <c r="L46" s="133"/>
    </row>
    <row r="47" spans="1:12" x14ac:dyDescent="0.35">
      <c r="A47" s="133" t="s">
        <v>299</v>
      </c>
      <c r="B47" s="133"/>
      <c r="C47" s="138" t="s">
        <v>168</v>
      </c>
      <c r="D47" s="133" t="s">
        <v>175</v>
      </c>
      <c r="E47" s="208" t="s">
        <v>402</v>
      </c>
      <c r="F47" s="137">
        <v>12</v>
      </c>
      <c r="G47" s="140" t="s">
        <v>277</v>
      </c>
      <c r="H47" s="41"/>
      <c r="I47" s="41"/>
      <c r="J47" s="140" t="s">
        <v>285</v>
      </c>
      <c r="K47" s="133"/>
      <c r="L47" s="133"/>
    </row>
    <row r="48" spans="1:12" x14ac:dyDescent="0.35">
      <c r="A48" s="133" t="s">
        <v>299</v>
      </c>
      <c r="B48" s="133"/>
      <c r="C48" s="138" t="s">
        <v>168</v>
      </c>
      <c r="D48" s="133" t="s">
        <v>175</v>
      </c>
      <c r="E48" s="208" t="s">
        <v>402</v>
      </c>
      <c r="F48" s="137">
        <v>5</v>
      </c>
      <c r="G48" s="140" t="s">
        <v>277</v>
      </c>
      <c r="H48" s="140"/>
      <c r="I48" s="133"/>
      <c r="J48" s="133" t="s">
        <v>286</v>
      </c>
      <c r="K48" s="133"/>
      <c r="L48" s="133"/>
    </row>
    <row r="49" spans="1:12" hidden="1" x14ac:dyDescent="0.35">
      <c r="A49" t="s">
        <v>301</v>
      </c>
      <c r="B49" s="66">
        <v>45</v>
      </c>
      <c r="C49" s="67" t="s">
        <v>43</v>
      </c>
      <c r="D49" s="67" t="s">
        <v>177</v>
      </c>
      <c r="E49" s="67"/>
      <c r="F49" s="69"/>
      <c r="G49" s="68" t="s">
        <v>244</v>
      </c>
      <c r="H49" s="70"/>
      <c r="I49" s="71"/>
      <c r="J49" s="102"/>
      <c r="K49" s="67"/>
      <c r="L49" s="67"/>
    </row>
    <row r="50" spans="1:12" hidden="1" x14ac:dyDescent="0.35">
      <c r="A50" t="s">
        <v>298</v>
      </c>
      <c r="B50" s="66">
        <v>46</v>
      </c>
      <c r="C50" s="67" t="s">
        <v>43</v>
      </c>
      <c r="D50" s="67" t="s">
        <v>174</v>
      </c>
      <c r="E50" s="67"/>
      <c r="F50" s="69">
        <v>4</v>
      </c>
      <c r="G50" s="68" t="s">
        <v>92</v>
      </c>
      <c r="H50" s="70"/>
      <c r="I50" s="72"/>
      <c r="J50" s="72"/>
      <c r="K50" s="67" t="s">
        <v>334</v>
      </c>
      <c r="L50" s="67"/>
    </row>
    <row r="51" spans="1:12" hidden="1" x14ac:dyDescent="0.35">
      <c r="A51" t="s">
        <v>298</v>
      </c>
      <c r="B51" s="66">
        <v>47</v>
      </c>
      <c r="C51" s="196" t="s">
        <v>43</v>
      </c>
      <c r="D51" s="67" t="s">
        <v>174</v>
      </c>
      <c r="E51" s="67"/>
      <c r="F51" s="69"/>
      <c r="G51" s="68" t="s">
        <v>98</v>
      </c>
      <c r="H51" s="70"/>
      <c r="I51" s="72"/>
      <c r="J51" s="72"/>
      <c r="K51" s="67" t="s">
        <v>334</v>
      </c>
      <c r="L51" s="67"/>
    </row>
    <row r="52" spans="1:12" x14ac:dyDescent="0.35">
      <c r="A52" s="183" t="s">
        <v>299</v>
      </c>
      <c r="B52" s="183">
        <v>13</v>
      </c>
      <c r="C52" s="182" t="s">
        <v>93</v>
      </c>
      <c r="D52" s="183" t="s">
        <v>174</v>
      </c>
      <c r="E52" s="209" t="s">
        <v>400</v>
      </c>
      <c r="F52" s="184">
        <v>2</v>
      </c>
      <c r="G52" s="185" t="s">
        <v>116</v>
      </c>
      <c r="H52" s="54">
        <v>38</v>
      </c>
      <c r="I52" s="55">
        <v>79</v>
      </c>
      <c r="J52" s="186" t="s">
        <v>302</v>
      </c>
      <c r="K52" s="183" t="s">
        <v>134</v>
      </c>
      <c r="L52" s="187" t="s">
        <v>200</v>
      </c>
    </row>
    <row r="53" spans="1:12" hidden="1" x14ac:dyDescent="0.35">
      <c r="A53" t="s">
        <v>298</v>
      </c>
      <c r="B53" s="3">
        <v>49</v>
      </c>
      <c r="C53" s="90" t="s">
        <v>0</v>
      </c>
      <c r="D53" s="44" t="s">
        <v>176</v>
      </c>
      <c r="E53" s="44"/>
      <c r="F53" s="73">
        <v>1</v>
      </c>
      <c r="G53" s="74" t="s">
        <v>72</v>
      </c>
      <c r="H53" s="45" t="s">
        <v>75</v>
      </c>
      <c r="I53" s="46"/>
      <c r="J53" s="103"/>
      <c r="K53" s="44" t="s">
        <v>74</v>
      </c>
      <c r="L53" s="75" t="s">
        <v>73</v>
      </c>
    </row>
    <row r="54" spans="1:12" hidden="1" x14ac:dyDescent="0.35">
      <c r="A54" t="s">
        <v>380</v>
      </c>
      <c r="B54" s="3">
        <v>50</v>
      </c>
      <c r="C54" s="44" t="s">
        <v>0</v>
      </c>
      <c r="D54" s="44" t="s">
        <v>177</v>
      </c>
      <c r="E54" s="44"/>
      <c r="F54" s="73">
        <v>4</v>
      </c>
      <c r="G54" s="74" t="s">
        <v>195</v>
      </c>
      <c r="H54" s="45">
        <v>200</v>
      </c>
      <c r="I54" s="46">
        <v>800</v>
      </c>
      <c r="J54" s="103"/>
      <c r="K54" s="44"/>
      <c r="L54" s="44"/>
    </row>
    <row r="55" spans="1:12" hidden="1" x14ac:dyDescent="0.35">
      <c r="A55" t="s">
        <v>298</v>
      </c>
      <c r="B55" s="3">
        <v>51</v>
      </c>
      <c r="C55" s="44" t="s">
        <v>0</v>
      </c>
      <c r="D55" s="44" t="s">
        <v>177</v>
      </c>
      <c r="E55" s="44"/>
      <c r="F55" s="73">
        <v>2</v>
      </c>
      <c r="G55" s="74" t="s">
        <v>194</v>
      </c>
      <c r="H55" s="45">
        <v>100</v>
      </c>
      <c r="I55" s="46">
        <v>200</v>
      </c>
      <c r="J55" s="103"/>
      <c r="K55" s="44"/>
      <c r="L55" s="44"/>
    </row>
    <row r="56" spans="1:12" hidden="1" x14ac:dyDescent="0.35">
      <c r="A56" t="s">
        <v>298</v>
      </c>
      <c r="B56" s="47">
        <v>52</v>
      </c>
      <c r="C56" s="47" t="s">
        <v>142</v>
      </c>
      <c r="D56" s="47" t="s">
        <v>175</v>
      </c>
      <c r="E56" s="47"/>
      <c r="F56" s="82">
        <v>1</v>
      </c>
      <c r="G56" s="83" t="s">
        <v>144</v>
      </c>
      <c r="H56" s="88"/>
      <c r="I56" s="85"/>
      <c r="J56" s="104"/>
      <c r="K56" s="47"/>
      <c r="L56" s="47"/>
    </row>
    <row r="57" spans="1:12" hidden="1" x14ac:dyDescent="0.35">
      <c r="A57" t="s">
        <v>298</v>
      </c>
      <c r="B57" s="143">
        <v>53</v>
      </c>
      <c r="C57" s="143" t="s">
        <v>142</v>
      </c>
      <c r="D57" s="47" t="s">
        <v>175</v>
      </c>
      <c r="E57" s="47"/>
      <c r="F57" s="82">
        <v>1</v>
      </c>
      <c r="G57" s="83" t="s">
        <v>145</v>
      </c>
      <c r="H57" s="88"/>
      <c r="I57" s="85"/>
      <c r="J57" s="104"/>
      <c r="K57" s="47"/>
      <c r="L57" s="47"/>
    </row>
    <row r="58" spans="1:12" x14ac:dyDescent="0.35">
      <c r="A58" s="183" t="s">
        <v>299</v>
      </c>
      <c r="B58" s="183">
        <v>16</v>
      </c>
      <c r="C58" s="182" t="s">
        <v>93</v>
      </c>
      <c r="D58" s="183" t="s">
        <v>174</v>
      </c>
      <c r="E58" s="209" t="s">
        <v>400</v>
      </c>
      <c r="F58" s="184" t="s">
        <v>364</v>
      </c>
      <c r="G58" s="188" t="s">
        <v>369</v>
      </c>
      <c r="H58" s="119"/>
      <c r="I58" s="122"/>
      <c r="J58" s="189" t="s">
        <v>326</v>
      </c>
      <c r="K58" s="190" t="s">
        <v>304</v>
      </c>
      <c r="L58" s="183"/>
    </row>
    <row r="59" spans="1:12" hidden="1" x14ac:dyDescent="0.35">
      <c r="A59" t="s">
        <v>298</v>
      </c>
      <c r="B59" s="60">
        <v>55</v>
      </c>
      <c r="C59" s="177" t="s">
        <v>24</v>
      </c>
      <c r="D59" s="95" t="s">
        <v>179</v>
      </c>
      <c r="E59" s="95"/>
      <c r="F59" s="96">
        <v>2</v>
      </c>
      <c r="G59" s="95" t="s">
        <v>38</v>
      </c>
      <c r="H59" s="64"/>
      <c r="I59" s="65"/>
      <c r="J59" s="97" t="s">
        <v>268</v>
      </c>
      <c r="K59" s="95"/>
      <c r="L59" s="95"/>
    </row>
    <row r="60" spans="1:12" x14ac:dyDescent="0.35">
      <c r="A60" s="183" t="s">
        <v>370</v>
      </c>
      <c r="B60" s="183">
        <v>17</v>
      </c>
      <c r="C60" s="182" t="s">
        <v>93</v>
      </c>
      <c r="D60" s="183" t="s">
        <v>174</v>
      </c>
      <c r="E60" s="209" t="s">
        <v>400</v>
      </c>
      <c r="F60" s="184">
        <v>8</v>
      </c>
      <c r="G60" s="188" t="s">
        <v>328</v>
      </c>
      <c r="H60" s="57"/>
      <c r="I60" s="59"/>
      <c r="J60" s="190" t="s">
        <v>329</v>
      </c>
      <c r="K60" s="183" t="s">
        <v>320</v>
      </c>
      <c r="L60" s="183"/>
    </row>
    <row r="61" spans="1:12" x14ac:dyDescent="0.35">
      <c r="A61" s="183" t="s">
        <v>299</v>
      </c>
      <c r="B61" s="183">
        <v>18</v>
      </c>
      <c r="C61" s="182" t="s">
        <v>93</v>
      </c>
      <c r="D61" s="183" t="s">
        <v>174</v>
      </c>
      <c r="E61" s="209" t="s">
        <v>400</v>
      </c>
      <c r="F61" s="184">
        <v>10</v>
      </c>
      <c r="G61" s="188" t="s">
        <v>306</v>
      </c>
      <c r="H61" s="57"/>
      <c r="I61" s="59"/>
      <c r="J61" s="190" t="s">
        <v>303</v>
      </c>
      <c r="K61" s="183">
        <v>20</v>
      </c>
      <c r="L61" s="183"/>
    </row>
    <row r="62" spans="1:12" hidden="1" x14ac:dyDescent="0.35">
      <c r="A62" t="s">
        <v>298</v>
      </c>
      <c r="B62" s="60">
        <v>58</v>
      </c>
      <c r="C62" s="177" t="s">
        <v>24</v>
      </c>
      <c r="D62" s="61" t="s">
        <v>179</v>
      </c>
      <c r="E62" s="61"/>
      <c r="F62" s="62">
        <v>4</v>
      </c>
      <c r="G62" s="61" t="s">
        <v>41</v>
      </c>
      <c r="H62" s="64"/>
      <c r="I62" s="65">
        <v>0</v>
      </c>
      <c r="J62" s="65"/>
      <c r="K62" s="61"/>
      <c r="L62" s="61"/>
    </row>
    <row r="63" spans="1:12" x14ac:dyDescent="0.35">
      <c r="A63" s="183" t="s">
        <v>299</v>
      </c>
      <c r="B63" s="183">
        <v>22</v>
      </c>
      <c r="C63" s="182" t="s">
        <v>93</v>
      </c>
      <c r="D63" s="183" t="s">
        <v>174</v>
      </c>
      <c r="E63" s="209" t="s">
        <v>400</v>
      </c>
      <c r="F63" s="184" t="s">
        <v>307</v>
      </c>
      <c r="G63" s="185" t="s">
        <v>108</v>
      </c>
      <c r="H63" s="57"/>
      <c r="I63" s="59"/>
      <c r="J63" s="191" t="s">
        <v>327</v>
      </c>
      <c r="K63" s="183"/>
      <c r="L63" s="183"/>
    </row>
    <row r="64" spans="1:12" hidden="1" x14ac:dyDescent="0.35">
      <c r="A64" t="s">
        <v>298</v>
      </c>
      <c r="B64" s="60">
        <v>60</v>
      </c>
      <c r="C64" s="95" t="s">
        <v>24</v>
      </c>
      <c r="D64" s="61" t="s">
        <v>179</v>
      </c>
      <c r="E64" s="61"/>
      <c r="F64" s="62">
        <v>10</v>
      </c>
      <c r="G64" s="61" t="s">
        <v>173</v>
      </c>
      <c r="H64" s="64"/>
      <c r="I64" s="65"/>
      <c r="J64" s="65"/>
      <c r="K64" s="61"/>
      <c r="L64" s="78"/>
    </row>
    <row r="65" spans="1:12" hidden="1" x14ac:dyDescent="0.35">
      <c r="A65" t="s">
        <v>298</v>
      </c>
      <c r="B65" s="60">
        <v>61</v>
      </c>
      <c r="C65" s="61" t="s">
        <v>24</v>
      </c>
      <c r="D65" s="61" t="s">
        <v>179</v>
      </c>
      <c r="E65" s="61"/>
      <c r="F65" s="62">
        <v>4</v>
      </c>
      <c r="G65" s="61" t="s">
        <v>136</v>
      </c>
      <c r="H65" s="64"/>
      <c r="I65" s="65"/>
      <c r="J65" s="65"/>
      <c r="K65" s="61"/>
      <c r="L65" s="78"/>
    </row>
    <row r="66" spans="1:12" ht="29" hidden="1" x14ac:dyDescent="0.35">
      <c r="A66" t="s">
        <v>298</v>
      </c>
      <c r="B66" s="60">
        <v>62</v>
      </c>
      <c r="C66" s="61" t="s">
        <v>24</v>
      </c>
      <c r="D66" s="61" t="s">
        <v>176</v>
      </c>
      <c r="E66" s="61"/>
      <c r="F66" s="62">
        <v>10</v>
      </c>
      <c r="G66" s="79" t="s">
        <v>57</v>
      </c>
      <c r="H66" s="64"/>
      <c r="I66" s="65">
        <v>0</v>
      </c>
      <c r="J66" s="65"/>
      <c r="K66" s="77" t="s">
        <v>58</v>
      </c>
      <c r="L66" s="61" t="s">
        <v>59</v>
      </c>
    </row>
    <row r="67" spans="1:12" hidden="1" x14ac:dyDescent="0.35">
      <c r="A67" t="s">
        <v>298</v>
      </c>
      <c r="B67" s="60">
        <v>63</v>
      </c>
      <c r="C67" s="61" t="s">
        <v>24</v>
      </c>
      <c r="D67" s="61" t="s">
        <v>176</v>
      </c>
      <c r="E67" s="61"/>
      <c r="F67" s="62">
        <v>10</v>
      </c>
      <c r="G67" s="61" t="s">
        <v>137</v>
      </c>
      <c r="H67" s="64"/>
      <c r="I67" s="65"/>
      <c r="J67" s="65"/>
      <c r="K67" s="61"/>
      <c r="L67" s="61"/>
    </row>
    <row r="68" spans="1:12" hidden="1" x14ac:dyDescent="0.35">
      <c r="A68" t="s">
        <v>298</v>
      </c>
      <c r="B68" s="60">
        <v>64</v>
      </c>
      <c r="C68" s="61" t="s">
        <v>24</v>
      </c>
      <c r="D68" s="61" t="s">
        <v>176</v>
      </c>
      <c r="E68" s="61"/>
      <c r="F68" s="62" t="s">
        <v>178</v>
      </c>
      <c r="G68" s="61" t="s">
        <v>138</v>
      </c>
      <c r="H68" s="64"/>
      <c r="I68" s="65"/>
      <c r="J68" s="65"/>
      <c r="K68" s="61"/>
      <c r="L68" s="61"/>
    </row>
    <row r="69" spans="1:12" hidden="1" x14ac:dyDescent="0.35">
      <c r="A69" t="s">
        <v>298</v>
      </c>
      <c r="B69" s="60">
        <v>65</v>
      </c>
      <c r="C69" s="61" t="s">
        <v>24</v>
      </c>
      <c r="D69" s="61" t="s">
        <v>176</v>
      </c>
      <c r="E69" s="61"/>
      <c r="F69" s="62" t="s">
        <v>178</v>
      </c>
      <c r="G69" s="61" t="s">
        <v>139</v>
      </c>
      <c r="H69" s="64"/>
      <c r="I69" s="65"/>
      <c r="J69" s="65"/>
      <c r="K69" s="61"/>
      <c r="L69" s="61"/>
    </row>
    <row r="70" spans="1:12" hidden="1" x14ac:dyDescent="0.35">
      <c r="A70" t="s">
        <v>298</v>
      </c>
      <c r="B70" s="60">
        <v>66</v>
      </c>
      <c r="C70" s="61" t="s">
        <v>24</v>
      </c>
      <c r="D70" s="61" t="s">
        <v>240</v>
      </c>
      <c r="E70" s="61"/>
      <c r="F70" s="62" t="s">
        <v>102</v>
      </c>
      <c r="G70" s="61" t="s">
        <v>141</v>
      </c>
      <c r="H70" s="64"/>
      <c r="I70" s="65"/>
      <c r="J70" s="65"/>
      <c r="K70" s="61" t="s">
        <v>140</v>
      </c>
      <c r="L70" s="61"/>
    </row>
    <row r="71" spans="1:12" hidden="1" x14ac:dyDescent="0.35">
      <c r="A71" t="s">
        <v>298</v>
      </c>
      <c r="B71" s="60">
        <v>67</v>
      </c>
      <c r="C71" s="118" t="s">
        <v>24</v>
      </c>
      <c r="D71" s="61" t="s">
        <v>177</v>
      </c>
      <c r="E71" s="61"/>
      <c r="F71" s="62">
        <v>2</v>
      </c>
      <c r="G71" s="61" t="s">
        <v>42</v>
      </c>
      <c r="H71" s="64" t="s">
        <v>84</v>
      </c>
      <c r="I71" s="65" t="s">
        <v>84</v>
      </c>
      <c r="J71" s="65"/>
      <c r="K71" s="61" t="s">
        <v>247</v>
      </c>
      <c r="L71" s="61" t="s">
        <v>246</v>
      </c>
    </row>
    <row r="72" spans="1:12" hidden="1" x14ac:dyDescent="0.35">
      <c r="A72" s="183" t="s">
        <v>298</v>
      </c>
      <c r="B72" s="183">
        <v>24</v>
      </c>
      <c r="C72" s="182" t="s">
        <v>93</v>
      </c>
      <c r="D72" s="183" t="s">
        <v>174</v>
      </c>
      <c r="E72" s="183"/>
      <c r="F72" s="184">
        <v>2</v>
      </c>
      <c r="G72" s="188" t="s">
        <v>101</v>
      </c>
      <c r="H72" s="57"/>
      <c r="I72" s="59"/>
      <c r="J72" s="183" t="s">
        <v>346</v>
      </c>
      <c r="K72" s="183" t="s">
        <v>310</v>
      </c>
      <c r="L72" s="183"/>
    </row>
    <row r="73" spans="1:12" x14ac:dyDescent="0.35">
      <c r="A73" s="183" t="s">
        <v>299</v>
      </c>
      <c r="B73" s="183">
        <v>34</v>
      </c>
      <c r="C73" s="182" t="s">
        <v>93</v>
      </c>
      <c r="D73" s="183" t="s">
        <v>174</v>
      </c>
      <c r="E73" s="209" t="s">
        <v>400</v>
      </c>
      <c r="F73" s="184">
        <v>1</v>
      </c>
      <c r="G73" s="192" t="s">
        <v>315</v>
      </c>
      <c r="H73" s="54"/>
      <c r="I73" s="55"/>
      <c r="J73" s="183" t="s">
        <v>321</v>
      </c>
      <c r="K73" s="183" t="s">
        <v>314</v>
      </c>
      <c r="L73" s="183" t="s">
        <v>318</v>
      </c>
    </row>
    <row r="74" spans="1:12" x14ac:dyDescent="0.35">
      <c r="A74" s="183" t="s">
        <v>299</v>
      </c>
      <c r="B74" s="183"/>
      <c r="C74" s="182" t="s">
        <v>93</v>
      </c>
      <c r="D74" s="183" t="s">
        <v>174</v>
      </c>
      <c r="E74" s="209" t="s">
        <v>400</v>
      </c>
      <c r="F74" s="184">
        <v>1</v>
      </c>
      <c r="G74" s="192" t="s">
        <v>316</v>
      </c>
      <c r="H74" s="54"/>
      <c r="I74" s="55"/>
      <c r="J74" s="183" t="s">
        <v>317</v>
      </c>
      <c r="K74" s="183" t="s">
        <v>319</v>
      </c>
      <c r="L74" s="183" t="s">
        <v>311</v>
      </c>
    </row>
    <row r="75" spans="1:12" ht="58" x14ac:dyDescent="0.35">
      <c r="A75" s="183" t="s">
        <v>299</v>
      </c>
      <c r="B75" s="183"/>
      <c r="C75" s="182" t="s">
        <v>93</v>
      </c>
      <c r="D75" s="183" t="s">
        <v>182</v>
      </c>
      <c r="E75" s="209" t="s">
        <v>399</v>
      </c>
      <c r="F75" s="184">
        <v>1</v>
      </c>
      <c r="G75" s="192" t="s">
        <v>381</v>
      </c>
      <c r="H75" s="54"/>
      <c r="I75" s="55"/>
      <c r="J75" s="194" t="s">
        <v>382</v>
      </c>
      <c r="K75" s="183"/>
      <c r="L75" s="183"/>
    </row>
    <row r="76" spans="1:12" x14ac:dyDescent="0.35">
      <c r="A76" s="183" t="s">
        <v>299</v>
      </c>
      <c r="B76" s="183">
        <v>44</v>
      </c>
      <c r="C76" s="182" t="s">
        <v>93</v>
      </c>
      <c r="D76" s="188" t="s">
        <v>182</v>
      </c>
      <c r="E76" s="209" t="s">
        <v>399</v>
      </c>
      <c r="F76" s="184">
        <v>10</v>
      </c>
      <c r="G76" s="188" t="s">
        <v>125</v>
      </c>
      <c r="H76" s="70"/>
      <c r="I76" s="71"/>
      <c r="J76" s="195" t="s">
        <v>379</v>
      </c>
      <c r="K76" s="183"/>
      <c r="L76" s="183"/>
    </row>
    <row r="77" spans="1:12" x14ac:dyDescent="0.35">
      <c r="A77" s="183" t="s">
        <v>299</v>
      </c>
      <c r="B77" s="183">
        <v>48</v>
      </c>
      <c r="C77" s="182" t="s">
        <v>93</v>
      </c>
      <c r="D77" s="183" t="s">
        <v>174</v>
      </c>
      <c r="E77" s="209" t="s">
        <v>400</v>
      </c>
      <c r="F77" s="193"/>
      <c r="G77" s="183" t="s">
        <v>339</v>
      </c>
      <c r="H77" s="70"/>
      <c r="I77" s="71"/>
      <c r="J77" s="190"/>
      <c r="K77" s="183"/>
      <c r="L77" s="183"/>
    </row>
    <row r="78" spans="1:12" ht="133.5" customHeight="1" x14ac:dyDescent="0.35">
      <c r="A78" s="61" t="s">
        <v>299</v>
      </c>
      <c r="B78" s="61">
        <v>36</v>
      </c>
      <c r="C78" s="127" t="s">
        <v>91</v>
      </c>
      <c r="D78" s="61" t="s">
        <v>174</v>
      </c>
      <c r="E78" s="62" t="s">
        <v>399</v>
      </c>
      <c r="F78" s="64">
        <v>2</v>
      </c>
      <c r="G78" s="99" t="s">
        <v>295</v>
      </c>
      <c r="H78" s="98" t="s">
        <v>294</v>
      </c>
      <c r="I78" s="98" t="s">
        <v>294</v>
      </c>
      <c r="J78" s="99" t="s">
        <v>296</v>
      </c>
      <c r="K78" s="61" t="s">
        <v>308</v>
      </c>
      <c r="L78" s="61"/>
    </row>
    <row r="79" spans="1:12" x14ac:dyDescent="0.35">
      <c r="A79" s="61" t="s">
        <v>299</v>
      </c>
      <c r="B79" s="60">
        <v>38</v>
      </c>
      <c r="C79" s="95" t="s">
        <v>91</v>
      </c>
      <c r="D79" s="61" t="s">
        <v>174</v>
      </c>
      <c r="E79" s="62" t="s">
        <v>400</v>
      </c>
      <c r="F79" s="64" t="s">
        <v>341</v>
      </c>
      <c r="G79" s="63" t="s">
        <v>340</v>
      </c>
      <c r="H79" s="64"/>
      <c r="I79" s="65"/>
      <c r="J79" s="77" t="s">
        <v>344</v>
      </c>
      <c r="K79" s="61"/>
      <c r="L79" s="109" t="s">
        <v>311</v>
      </c>
    </row>
    <row r="80" spans="1:12" x14ac:dyDescent="0.35">
      <c r="A80" s="61" t="s">
        <v>299</v>
      </c>
      <c r="B80" s="60">
        <v>39</v>
      </c>
      <c r="C80" s="61" t="s">
        <v>91</v>
      </c>
      <c r="D80" s="61" t="s">
        <v>174</v>
      </c>
      <c r="E80" s="62" t="s">
        <v>400</v>
      </c>
      <c r="F80" s="64" t="s">
        <v>343</v>
      </c>
      <c r="G80" s="63" t="s">
        <v>342</v>
      </c>
      <c r="H80" s="64"/>
      <c r="I80" s="65"/>
      <c r="J80" s="77" t="s">
        <v>344</v>
      </c>
      <c r="K80" s="61"/>
      <c r="L80" s="109" t="s">
        <v>311</v>
      </c>
    </row>
    <row r="81" spans="1:12" x14ac:dyDescent="0.35">
      <c r="A81" s="61" t="s">
        <v>299</v>
      </c>
      <c r="B81" s="60">
        <v>40</v>
      </c>
      <c r="C81" s="61" t="s">
        <v>91</v>
      </c>
      <c r="D81" s="61" t="s">
        <v>174</v>
      </c>
      <c r="E81" s="62" t="s">
        <v>400</v>
      </c>
      <c r="F81" s="64">
        <v>1</v>
      </c>
      <c r="G81" s="63" t="s">
        <v>359</v>
      </c>
      <c r="H81" s="64"/>
      <c r="I81" s="65"/>
      <c r="J81" s="77" t="s">
        <v>360</v>
      </c>
      <c r="K81" s="61"/>
      <c r="L81" s="109" t="s">
        <v>311</v>
      </c>
    </row>
    <row r="82" spans="1:12" s="21" customFormat="1" hidden="1" x14ac:dyDescent="0.35">
      <c r="A82" s="61" t="s">
        <v>298</v>
      </c>
      <c r="B82" s="113">
        <v>78</v>
      </c>
      <c r="C82" s="79" t="s">
        <v>24</v>
      </c>
      <c r="D82" s="79" t="s">
        <v>183</v>
      </c>
      <c r="E82" s="79"/>
      <c r="F82" s="114">
        <v>30</v>
      </c>
      <c r="G82" s="115" t="s">
        <v>164</v>
      </c>
      <c r="H82" s="116"/>
      <c r="I82" s="117"/>
      <c r="J82" s="117"/>
      <c r="K82" s="79" t="s">
        <v>84</v>
      </c>
      <c r="L82" s="79"/>
    </row>
    <row r="83" spans="1:12" hidden="1" x14ac:dyDescent="0.35">
      <c r="A83" s="61" t="s">
        <v>298</v>
      </c>
      <c r="B83" s="60">
        <v>79</v>
      </c>
      <c r="C83" s="61" t="s">
        <v>24</v>
      </c>
      <c r="D83" s="61" t="s">
        <v>183</v>
      </c>
      <c r="E83" s="61"/>
      <c r="F83" s="76">
        <v>2</v>
      </c>
      <c r="G83" s="61" t="s">
        <v>165</v>
      </c>
      <c r="H83" s="64"/>
      <c r="I83" s="65"/>
      <c r="J83" s="65"/>
      <c r="K83" s="61" t="s">
        <v>170</v>
      </c>
      <c r="L83" s="61"/>
    </row>
    <row r="84" spans="1:12" hidden="1" x14ac:dyDescent="0.35">
      <c r="A84" s="61" t="s">
        <v>298</v>
      </c>
      <c r="B84" s="60">
        <v>80</v>
      </c>
      <c r="C84" s="61" t="s">
        <v>24</v>
      </c>
      <c r="D84" s="61" t="s">
        <v>183</v>
      </c>
      <c r="E84" s="61"/>
      <c r="F84" s="76">
        <v>8</v>
      </c>
      <c r="G84" s="61" t="s">
        <v>166</v>
      </c>
      <c r="H84" s="64"/>
      <c r="I84" s="65"/>
      <c r="J84" s="65"/>
      <c r="K84" s="61" t="s">
        <v>169</v>
      </c>
      <c r="L84" s="61"/>
    </row>
    <row r="85" spans="1:12" x14ac:dyDescent="0.35">
      <c r="A85" s="61" t="s">
        <v>299</v>
      </c>
      <c r="B85" s="61">
        <v>39</v>
      </c>
      <c r="C85" s="61" t="s">
        <v>91</v>
      </c>
      <c r="D85" s="61" t="s">
        <v>174</v>
      </c>
      <c r="E85" s="62" t="s">
        <v>399</v>
      </c>
      <c r="F85" s="64" t="s">
        <v>338</v>
      </c>
      <c r="G85" s="63" t="s">
        <v>335</v>
      </c>
      <c r="H85" s="89"/>
      <c r="I85" s="86"/>
      <c r="J85" s="101" t="s">
        <v>336</v>
      </c>
      <c r="K85" s="61"/>
      <c r="L85" s="63" t="s">
        <v>333</v>
      </c>
    </row>
    <row r="86" spans="1:12" x14ac:dyDescent="0.35">
      <c r="A86" s="61" t="s">
        <v>299</v>
      </c>
      <c r="B86" s="61">
        <v>40</v>
      </c>
      <c r="C86" s="61" t="s">
        <v>91</v>
      </c>
      <c r="D86" s="61" t="s">
        <v>174</v>
      </c>
      <c r="E86" s="62" t="s">
        <v>401</v>
      </c>
      <c r="F86" s="64" t="s">
        <v>368</v>
      </c>
      <c r="G86" s="63" t="s">
        <v>356</v>
      </c>
      <c r="H86" s="89"/>
      <c r="I86" s="86"/>
      <c r="J86" s="101" t="s">
        <v>337</v>
      </c>
      <c r="K86" s="61"/>
      <c r="L86" s="61" t="s">
        <v>311</v>
      </c>
    </row>
    <row r="87" spans="1:12" x14ac:dyDescent="0.35">
      <c r="A87" s="61" t="s">
        <v>299</v>
      </c>
      <c r="B87" s="61">
        <v>42</v>
      </c>
      <c r="C87" s="61" t="s">
        <v>91</v>
      </c>
      <c r="D87" s="61" t="s">
        <v>174</v>
      </c>
      <c r="E87" s="62" t="s">
        <v>399</v>
      </c>
      <c r="F87" s="64" t="s">
        <v>358</v>
      </c>
      <c r="G87" s="63" t="s">
        <v>357</v>
      </c>
      <c r="H87" s="121"/>
      <c r="I87" s="124"/>
      <c r="J87" s="101" t="s">
        <v>337</v>
      </c>
      <c r="K87" s="61"/>
      <c r="L87" s="61" t="s">
        <v>311</v>
      </c>
    </row>
    <row r="88" spans="1:12" x14ac:dyDescent="0.35">
      <c r="A88" s="61" t="s">
        <v>299</v>
      </c>
      <c r="B88" s="61">
        <v>43</v>
      </c>
      <c r="C88" s="61" t="s">
        <v>91</v>
      </c>
      <c r="D88" s="61" t="s">
        <v>174</v>
      </c>
      <c r="E88" s="62" t="s">
        <v>400</v>
      </c>
      <c r="F88" s="64">
        <v>2</v>
      </c>
      <c r="G88" s="105" t="s">
        <v>312</v>
      </c>
      <c r="H88" s="121"/>
      <c r="I88" s="124">
        <v>70.58</v>
      </c>
      <c r="J88" s="101" t="s">
        <v>311</v>
      </c>
      <c r="K88" s="61" t="s">
        <v>313</v>
      </c>
      <c r="L88" s="61" t="s">
        <v>311</v>
      </c>
    </row>
    <row r="89" spans="1:12" x14ac:dyDescent="0.35">
      <c r="A89" s="61" t="s">
        <v>299</v>
      </c>
      <c r="B89" s="61"/>
      <c r="C89" s="61" t="s">
        <v>91</v>
      </c>
      <c r="D89" s="61" t="s">
        <v>174</v>
      </c>
      <c r="E89" s="62" t="s">
        <v>400</v>
      </c>
      <c r="F89" s="64" t="s">
        <v>367</v>
      </c>
      <c r="G89" s="105" t="s">
        <v>351</v>
      </c>
      <c r="H89" s="121"/>
      <c r="I89" s="124"/>
      <c r="J89" s="126"/>
      <c r="K89" s="61" t="s">
        <v>350</v>
      </c>
      <c r="L89" s="61" t="s">
        <v>349</v>
      </c>
    </row>
    <row r="90" spans="1:12" x14ac:dyDescent="0.35">
      <c r="A90" s="61" t="s">
        <v>299</v>
      </c>
      <c r="B90" s="61"/>
      <c r="C90" s="61" t="s">
        <v>91</v>
      </c>
      <c r="D90" s="61" t="s">
        <v>174</v>
      </c>
      <c r="E90" s="62" t="s">
        <v>400</v>
      </c>
      <c r="F90" s="64" t="s">
        <v>367</v>
      </c>
      <c r="G90" s="105" t="s">
        <v>352</v>
      </c>
      <c r="H90" s="121"/>
      <c r="I90" s="124"/>
      <c r="J90" s="101" t="s">
        <v>347</v>
      </c>
      <c r="K90" s="61" t="s">
        <v>348</v>
      </c>
      <c r="L90" s="61" t="s">
        <v>349</v>
      </c>
    </row>
    <row r="91" spans="1:12" x14ac:dyDescent="0.35">
      <c r="A91" s="61" t="s">
        <v>299</v>
      </c>
      <c r="B91" s="61"/>
      <c r="C91" s="61" t="s">
        <v>91</v>
      </c>
      <c r="D91" s="61" t="s">
        <v>174</v>
      </c>
      <c r="E91" s="62" t="s">
        <v>400</v>
      </c>
      <c r="F91" s="64" t="s">
        <v>354</v>
      </c>
      <c r="G91" s="105" t="s">
        <v>353</v>
      </c>
      <c r="H91" s="121"/>
      <c r="I91" s="124"/>
      <c r="J91" s="101" t="s">
        <v>355</v>
      </c>
      <c r="K91" s="61"/>
      <c r="L91" s="61" t="s">
        <v>311</v>
      </c>
    </row>
    <row r="92" spans="1:12" x14ac:dyDescent="0.35">
      <c r="A92" s="61" t="s">
        <v>299</v>
      </c>
      <c r="B92" s="61"/>
      <c r="C92" s="61" t="s">
        <v>91</v>
      </c>
      <c r="D92" s="61" t="s">
        <v>174</v>
      </c>
      <c r="E92" s="62" t="s">
        <v>399</v>
      </c>
      <c r="F92" s="64" t="s">
        <v>366</v>
      </c>
      <c r="G92" s="105" t="s">
        <v>361</v>
      </c>
      <c r="H92" s="121"/>
      <c r="I92" s="124" t="s">
        <v>362</v>
      </c>
      <c r="J92" s="101" t="s">
        <v>363</v>
      </c>
      <c r="K92" s="61"/>
      <c r="L92" s="61" t="s">
        <v>311</v>
      </c>
    </row>
    <row r="93" spans="1:12" x14ac:dyDescent="0.35">
      <c r="A93" s="50" t="s">
        <v>299</v>
      </c>
      <c r="B93" s="51">
        <v>56</v>
      </c>
      <c r="C93" s="51" t="s">
        <v>24</v>
      </c>
      <c r="D93" s="51" t="s">
        <v>176</v>
      </c>
      <c r="E93" s="57" t="s">
        <v>399</v>
      </c>
      <c r="F93" s="57">
        <v>2</v>
      </c>
      <c r="G93" s="51" t="s">
        <v>26</v>
      </c>
      <c r="H93" s="121">
        <v>750</v>
      </c>
      <c r="I93" s="124">
        <v>1500</v>
      </c>
      <c r="J93" s="59"/>
      <c r="K93" s="112" t="s">
        <v>27</v>
      </c>
      <c r="L93" s="56" t="s">
        <v>198</v>
      </c>
    </row>
    <row r="94" spans="1:12" x14ac:dyDescent="0.35">
      <c r="A94" s="50" t="s">
        <v>299</v>
      </c>
      <c r="B94" s="51">
        <v>57</v>
      </c>
      <c r="C94" s="51" t="s">
        <v>24</v>
      </c>
      <c r="D94" s="51" t="s">
        <v>176</v>
      </c>
      <c r="E94" s="57" t="s">
        <v>399</v>
      </c>
      <c r="F94" s="57">
        <v>2</v>
      </c>
      <c r="G94" s="51" t="s">
        <v>135</v>
      </c>
      <c r="H94" s="121">
        <v>665</v>
      </c>
      <c r="I94" s="124">
        <v>1330</v>
      </c>
      <c r="J94" s="59"/>
      <c r="K94" s="51"/>
      <c r="L94" s="56" t="s">
        <v>197</v>
      </c>
    </row>
    <row r="95" spans="1:12" x14ac:dyDescent="0.35">
      <c r="A95" s="50" t="s">
        <v>299</v>
      </c>
      <c r="B95" s="51">
        <v>59</v>
      </c>
      <c r="C95" s="51" t="s">
        <v>24</v>
      </c>
      <c r="D95" s="51" t="s">
        <v>176</v>
      </c>
      <c r="E95" s="57" t="s">
        <v>400</v>
      </c>
      <c r="F95" s="57">
        <v>8</v>
      </c>
      <c r="G95" s="51" t="s">
        <v>40</v>
      </c>
      <c r="H95" s="121">
        <v>24</v>
      </c>
      <c r="I95" s="124">
        <v>192</v>
      </c>
      <c r="J95" s="59"/>
      <c r="K95" s="51" t="s">
        <v>32</v>
      </c>
      <c r="L95" s="56" t="s">
        <v>33</v>
      </c>
    </row>
    <row r="96" spans="1:12" ht="29" hidden="1" x14ac:dyDescent="0.35">
      <c r="A96" t="s">
        <v>298</v>
      </c>
      <c r="B96" s="79">
        <v>68</v>
      </c>
      <c r="C96" s="79" t="s">
        <v>24</v>
      </c>
      <c r="D96" s="79" t="s">
        <v>183</v>
      </c>
      <c r="E96" s="51"/>
      <c r="F96" s="129">
        <v>2</v>
      </c>
      <c r="G96" s="130" t="s">
        <v>154</v>
      </c>
      <c r="H96" s="121"/>
      <c r="I96" s="124"/>
      <c r="J96" s="117" t="s">
        <v>365</v>
      </c>
      <c r="K96" s="61"/>
      <c r="L96" s="61"/>
    </row>
    <row r="97" spans="1:12" x14ac:dyDescent="0.35">
      <c r="A97" s="50" t="s">
        <v>299</v>
      </c>
      <c r="B97" s="51">
        <v>69</v>
      </c>
      <c r="C97" s="51" t="s">
        <v>24</v>
      </c>
      <c r="D97" s="51" t="s">
        <v>183</v>
      </c>
      <c r="E97" s="57" t="s">
        <v>400</v>
      </c>
      <c r="F97" s="57">
        <v>1</v>
      </c>
      <c r="G97" s="197" t="s">
        <v>163</v>
      </c>
      <c r="H97" s="121"/>
      <c r="I97" s="124"/>
      <c r="J97" s="59" t="s">
        <v>365</v>
      </c>
      <c r="K97" s="51" t="s">
        <v>217</v>
      </c>
      <c r="L97" s="51"/>
    </row>
    <row r="98" spans="1:12" ht="15" thickBot="1" x14ac:dyDescent="0.4">
      <c r="A98" s="50" t="s">
        <v>299</v>
      </c>
      <c r="B98" s="51">
        <v>70</v>
      </c>
      <c r="C98" s="51" t="s">
        <v>24</v>
      </c>
      <c r="D98" s="51" t="s">
        <v>183</v>
      </c>
      <c r="E98" s="57" t="s">
        <v>400</v>
      </c>
      <c r="F98" s="198">
        <v>4</v>
      </c>
      <c r="G98" s="132" t="s">
        <v>388</v>
      </c>
      <c r="H98" s="121"/>
      <c r="I98" s="124"/>
      <c r="J98" s="59" t="s">
        <v>365</v>
      </c>
      <c r="K98" s="51"/>
      <c r="L98" s="51"/>
    </row>
    <row r="99" spans="1:12" ht="29" x14ac:dyDescent="0.35">
      <c r="A99" s="50" t="s">
        <v>299</v>
      </c>
      <c r="B99" s="51">
        <v>71</v>
      </c>
      <c r="C99" s="51" t="s">
        <v>24</v>
      </c>
      <c r="D99" s="51" t="s">
        <v>183</v>
      </c>
      <c r="E99" s="57" t="s">
        <v>400</v>
      </c>
      <c r="F99" s="198">
        <v>4</v>
      </c>
      <c r="G99" s="199" t="s">
        <v>389</v>
      </c>
      <c r="H99" s="121"/>
      <c r="I99" s="124"/>
      <c r="J99" s="59" t="s">
        <v>365</v>
      </c>
      <c r="K99" s="51"/>
      <c r="L99" s="51"/>
    </row>
    <row r="100" spans="1:12" x14ac:dyDescent="0.35">
      <c r="A100" s="50" t="s">
        <v>299</v>
      </c>
      <c r="B100" s="51">
        <v>72</v>
      </c>
      <c r="C100" s="51" t="s">
        <v>24</v>
      </c>
      <c r="D100" s="51" t="s">
        <v>183</v>
      </c>
      <c r="E100" s="57" t="s">
        <v>400</v>
      </c>
      <c r="F100" s="198">
        <v>2</v>
      </c>
      <c r="G100" s="197" t="s">
        <v>157</v>
      </c>
      <c r="H100" s="121"/>
      <c r="I100" s="124"/>
      <c r="J100" s="59" t="s">
        <v>365</v>
      </c>
      <c r="K100" s="51"/>
      <c r="L100" s="51"/>
    </row>
    <row r="101" spans="1:12" hidden="1" x14ac:dyDescent="0.35">
      <c r="A101" t="s">
        <v>298</v>
      </c>
      <c r="B101" s="79">
        <v>73</v>
      </c>
      <c r="C101" s="79" t="s">
        <v>24</v>
      </c>
      <c r="D101" s="79" t="s">
        <v>183</v>
      </c>
      <c r="E101" s="51"/>
      <c r="F101" s="129">
        <v>2</v>
      </c>
      <c r="G101" s="115" t="s">
        <v>158</v>
      </c>
      <c r="H101" s="121"/>
      <c r="I101" s="124"/>
      <c r="J101" s="117" t="s">
        <v>365</v>
      </c>
      <c r="K101" s="61"/>
      <c r="L101" s="61"/>
    </row>
    <row r="102" spans="1:12" x14ac:dyDescent="0.35">
      <c r="A102" s="50" t="s">
        <v>299</v>
      </c>
      <c r="B102" s="51">
        <v>74</v>
      </c>
      <c r="C102" s="51" t="s">
        <v>24</v>
      </c>
      <c r="D102" s="51" t="s">
        <v>183</v>
      </c>
      <c r="E102" s="57" t="s">
        <v>400</v>
      </c>
      <c r="F102" s="200">
        <v>2</v>
      </c>
      <c r="G102" s="201" t="s">
        <v>159</v>
      </c>
      <c r="H102" s="121"/>
      <c r="I102" s="124"/>
      <c r="J102" s="59" t="s">
        <v>365</v>
      </c>
      <c r="K102" s="51"/>
      <c r="L102" s="51"/>
    </row>
    <row r="103" spans="1:12" hidden="1" x14ac:dyDescent="0.35">
      <c r="A103" t="s">
        <v>298</v>
      </c>
      <c r="B103" s="79">
        <v>75</v>
      </c>
      <c r="C103" s="79" t="s">
        <v>24</v>
      </c>
      <c r="D103" s="79" t="s">
        <v>183</v>
      </c>
      <c r="E103" s="51"/>
      <c r="F103" s="129">
        <v>2</v>
      </c>
      <c r="G103" s="115" t="s">
        <v>160</v>
      </c>
      <c r="H103" s="121"/>
      <c r="I103" s="124"/>
      <c r="J103" s="117" t="s">
        <v>365</v>
      </c>
      <c r="K103" s="61"/>
      <c r="L103" s="61"/>
    </row>
    <row r="104" spans="1:12" hidden="1" x14ac:dyDescent="0.35">
      <c r="A104" t="s">
        <v>298</v>
      </c>
      <c r="B104" s="79">
        <v>76</v>
      </c>
      <c r="C104" s="79" t="s">
        <v>24</v>
      </c>
      <c r="D104" s="79" t="s">
        <v>183</v>
      </c>
      <c r="E104" s="51"/>
      <c r="F104" s="129">
        <v>1</v>
      </c>
      <c r="G104" s="115" t="s">
        <v>161</v>
      </c>
      <c r="H104" s="121"/>
      <c r="I104" s="124"/>
      <c r="J104" s="117" t="s">
        <v>365</v>
      </c>
      <c r="K104" s="61"/>
      <c r="L104" s="61"/>
    </row>
    <row r="105" spans="1:12" x14ac:dyDescent="0.35">
      <c r="A105" s="50" t="s">
        <v>299</v>
      </c>
      <c r="B105" s="131">
        <v>77</v>
      </c>
      <c r="C105" s="131" t="s">
        <v>24</v>
      </c>
      <c r="D105" s="131" t="s">
        <v>183</v>
      </c>
      <c r="E105" s="57" t="s">
        <v>400</v>
      </c>
      <c r="F105" s="202">
        <v>1</v>
      </c>
      <c r="G105" s="203" t="s">
        <v>162</v>
      </c>
      <c r="H105" s="121"/>
      <c r="I105" s="124"/>
      <c r="J105" s="154" t="s">
        <v>365</v>
      </c>
      <c r="K105" s="131"/>
      <c r="L105" s="131"/>
    </row>
    <row r="106" spans="1:12" x14ac:dyDescent="0.35">
      <c r="A106" s="50" t="s">
        <v>299</v>
      </c>
      <c r="B106" s="51"/>
      <c r="C106" s="51" t="s">
        <v>24</v>
      </c>
      <c r="D106" s="51" t="s">
        <v>183</v>
      </c>
      <c r="E106" s="57" t="s">
        <v>400</v>
      </c>
      <c r="F106" s="57">
        <v>2</v>
      </c>
      <c r="G106" s="204" t="s">
        <v>386</v>
      </c>
      <c r="J106" s="112"/>
      <c r="K106" s="51"/>
      <c r="L106" s="51"/>
    </row>
    <row r="107" spans="1:12" x14ac:dyDescent="0.35">
      <c r="A107" s="50" t="s">
        <v>299</v>
      </c>
      <c r="B107" s="51"/>
      <c r="C107" s="51" t="s">
        <v>24</v>
      </c>
      <c r="D107" s="51" t="s">
        <v>183</v>
      </c>
      <c r="E107" s="57" t="s">
        <v>400</v>
      </c>
      <c r="F107" s="57">
        <v>2</v>
      </c>
      <c r="G107" s="204" t="s">
        <v>387</v>
      </c>
      <c r="J107" s="112"/>
      <c r="K107" s="51"/>
      <c r="L107" s="51"/>
    </row>
    <row r="108" spans="1:12" x14ac:dyDescent="0.35">
      <c r="A108" s="50" t="s">
        <v>299</v>
      </c>
      <c r="B108" s="51"/>
      <c r="C108" s="51" t="s">
        <v>24</v>
      </c>
      <c r="D108" s="51" t="s">
        <v>183</v>
      </c>
      <c r="E108" s="57" t="s">
        <v>400</v>
      </c>
      <c r="F108" s="205">
        <v>4</v>
      </c>
      <c r="G108" s="206" t="s">
        <v>390</v>
      </c>
      <c r="J108" s="112"/>
      <c r="K108" s="51"/>
      <c r="L108" s="51"/>
    </row>
    <row r="109" spans="1:12" x14ac:dyDescent="0.35">
      <c r="A109" s="50" t="s">
        <v>299</v>
      </c>
      <c r="B109" s="51"/>
      <c r="C109" s="51" t="s">
        <v>24</v>
      </c>
      <c r="D109" s="51" t="s">
        <v>183</v>
      </c>
      <c r="E109" s="57" t="s">
        <v>400</v>
      </c>
      <c r="F109" s="210">
        <v>50</v>
      </c>
      <c r="G109" s="206" t="s">
        <v>391</v>
      </c>
      <c r="J109" s="112"/>
      <c r="K109" s="51"/>
      <c r="L109" s="51"/>
    </row>
    <row r="110" spans="1:12" x14ac:dyDescent="0.35">
      <c r="A110" s="50" t="s">
        <v>299</v>
      </c>
      <c r="B110" s="51"/>
      <c r="C110" s="51" t="s">
        <v>24</v>
      </c>
      <c r="D110" s="51" t="s">
        <v>183</v>
      </c>
      <c r="E110" s="57" t="s">
        <v>400</v>
      </c>
      <c r="F110" s="210">
        <v>30</v>
      </c>
      <c r="G110" s="206" t="s">
        <v>392</v>
      </c>
      <c r="J110" s="112"/>
      <c r="K110" s="51"/>
      <c r="L110" s="51"/>
    </row>
    <row r="111" spans="1:12" x14ac:dyDescent="0.35">
      <c r="A111" s="50" t="s">
        <v>299</v>
      </c>
      <c r="B111" s="51"/>
      <c r="C111" s="51" t="s">
        <v>24</v>
      </c>
      <c r="D111" s="51" t="s">
        <v>183</v>
      </c>
      <c r="E111" s="57" t="s">
        <v>400</v>
      </c>
      <c r="F111" s="210">
        <v>30</v>
      </c>
      <c r="G111" s="206" t="s">
        <v>393</v>
      </c>
      <c r="J111" s="112"/>
      <c r="K111" s="51"/>
      <c r="L111" s="51"/>
    </row>
    <row r="112" spans="1:12" x14ac:dyDescent="0.35">
      <c r="A112" s="50" t="s">
        <v>299</v>
      </c>
      <c r="B112" s="51"/>
      <c r="C112" s="51" t="s">
        <v>24</v>
      </c>
      <c r="D112" s="51" t="s">
        <v>183</v>
      </c>
      <c r="E112" s="57" t="s">
        <v>400</v>
      </c>
      <c r="F112" s="210">
        <v>30</v>
      </c>
      <c r="G112" s="206" t="s">
        <v>394</v>
      </c>
      <c r="J112" s="112"/>
      <c r="K112" s="51"/>
      <c r="L112" s="51"/>
    </row>
    <row r="113" spans="1:12" x14ac:dyDescent="0.35">
      <c r="A113" s="50" t="s">
        <v>299</v>
      </c>
      <c r="B113" s="51"/>
      <c r="C113" s="51" t="s">
        <v>24</v>
      </c>
      <c r="D113" s="51" t="s">
        <v>183</v>
      </c>
      <c r="E113" s="57" t="s">
        <v>400</v>
      </c>
      <c r="F113" s="210">
        <v>30</v>
      </c>
      <c r="G113" s="206" t="s">
        <v>395</v>
      </c>
      <c r="J113" s="112"/>
      <c r="K113" s="51"/>
      <c r="L113" s="51"/>
    </row>
    <row r="114" spans="1:12" x14ac:dyDescent="0.35">
      <c r="A114" s="50" t="s">
        <v>299</v>
      </c>
      <c r="B114" s="51"/>
      <c r="C114" s="51" t="s">
        <v>24</v>
      </c>
      <c r="D114" s="51" t="s">
        <v>183</v>
      </c>
      <c r="E114" s="57" t="s">
        <v>400</v>
      </c>
      <c r="F114" s="210">
        <v>30</v>
      </c>
      <c r="G114" s="206" t="s">
        <v>396</v>
      </c>
      <c r="J114" s="112"/>
      <c r="K114" s="51"/>
      <c r="L114" s="51"/>
    </row>
    <row r="115" spans="1:12" x14ac:dyDescent="0.35">
      <c r="A115" s="50" t="s">
        <v>299</v>
      </c>
      <c r="B115" s="51"/>
      <c r="C115" s="51" t="s">
        <v>24</v>
      </c>
      <c r="D115" s="51" t="s">
        <v>183</v>
      </c>
      <c r="E115" s="57" t="s">
        <v>400</v>
      </c>
      <c r="F115" s="210">
        <v>30</v>
      </c>
      <c r="G115" s="206" t="s">
        <v>397</v>
      </c>
      <c r="J115" s="112"/>
      <c r="K115" s="51"/>
      <c r="L115" s="51"/>
    </row>
  </sheetData>
  <autoFilter ref="A1:L115" xr:uid="{2AD544B1-B3EF-47A1-80C6-2677DCEEE13E}">
    <filterColumn colId="0">
      <filters>
        <filter val="Yes"/>
      </filters>
    </filterColumn>
    <sortState xmlns:xlrd2="http://schemas.microsoft.com/office/spreadsheetml/2017/richdata2" ref="A4:L105">
      <sortCondition ref="C1:C105"/>
    </sortState>
  </autoFilter>
  <hyperlinks>
    <hyperlink ref="L52" r:id="rId1" display="https://princetontec.com/product/impact-xl/" xr:uid="{048A34CB-D161-4D8F-90AC-D9025BDEBCC0}"/>
    <hyperlink ref="L95" r:id="rId2" xr:uid="{FEC2BF3D-3FA6-4358-A8FD-1DD209B09076}"/>
    <hyperlink ref="L53" r:id="rId3" xr:uid="{58694FB0-3242-4432-B78F-F8CC6068E3FC}"/>
    <hyperlink ref="L94" r:id="rId4" display="https://www.seatech.co.nz/products/olympus-tg-5-olympus-pt-059-underwater-housing?variant=29019080589364" xr:uid="{99CA9958-23A1-4740-9F2E-87B35D1EAE9E}"/>
    <hyperlink ref="L93" r:id="rId5" display="https://www.seatech.co.nz/products/olympus-tough-tg-6" xr:uid="{72D1DD98-50F8-4D96-B1B2-FC77F378F1F9}"/>
    <hyperlink ref="J20" r:id="rId6" xr:uid="{237F03F0-E2A9-4645-842D-2746E0A057A1}"/>
    <hyperlink ref="J58" r:id="rId7" xr:uid="{DA863738-49D5-4BF5-8E1D-A7A29690A5CB}"/>
  </hyperlinks>
  <pageMargins left="0.7" right="0.7" top="0.75" bottom="0.75" header="0.3" footer="0.3"/>
  <pageSetup paperSize="8" scale="73" fitToHeight="0"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7B182-3F13-4DAE-9F93-DBA3D680E028}">
  <dimension ref="A1:A15"/>
  <sheetViews>
    <sheetView workbookViewId="0">
      <selection activeCell="C1" sqref="C1"/>
    </sheetView>
  </sheetViews>
  <sheetFormatPr defaultRowHeight="14.5" x14ac:dyDescent="0.35"/>
  <sheetData>
    <row r="1" spans="1:1" x14ac:dyDescent="0.35">
      <c r="A1" s="111" t="s">
        <v>371</v>
      </c>
    </row>
    <row r="2" spans="1:1" x14ac:dyDescent="0.35">
      <c r="A2" s="111"/>
    </row>
    <row r="3" spans="1:1" x14ac:dyDescent="0.35">
      <c r="A3" s="111" t="s">
        <v>372</v>
      </c>
    </row>
    <row r="4" spans="1:1" x14ac:dyDescent="0.35">
      <c r="A4" s="13"/>
    </row>
    <row r="5" spans="1:1" x14ac:dyDescent="0.35">
      <c r="A5" s="13" t="s">
        <v>373</v>
      </c>
    </row>
    <row r="6" spans="1:1" x14ac:dyDescent="0.35">
      <c r="A6" s="13"/>
    </row>
    <row r="7" spans="1:1" x14ac:dyDescent="0.35">
      <c r="A7" s="13" t="s">
        <v>374</v>
      </c>
    </row>
    <row r="8" spans="1:1" x14ac:dyDescent="0.35">
      <c r="A8" s="13"/>
    </row>
    <row r="9" spans="1:1" x14ac:dyDescent="0.35">
      <c r="A9" s="13" t="s">
        <v>375</v>
      </c>
    </row>
    <row r="10" spans="1:1" x14ac:dyDescent="0.35">
      <c r="A10" s="111" t="s">
        <v>308</v>
      </c>
    </row>
    <row r="11" spans="1:1" x14ac:dyDescent="0.35">
      <c r="A11" s="111" t="s">
        <v>376</v>
      </c>
    </row>
    <row r="12" spans="1:1" x14ac:dyDescent="0.35">
      <c r="A12" s="111"/>
    </row>
    <row r="13" spans="1:1" x14ac:dyDescent="0.35">
      <c r="A13" s="111" t="s">
        <v>377</v>
      </c>
    </row>
    <row r="14" spans="1:1" x14ac:dyDescent="0.35">
      <c r="A14" s="111"/>
    </row>
    <row r="15" spans="1:1" x14ac:dyDescent="0.35">
      <c r="A15" s="111" t="s">
        <v>378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F380A-49B2-4995-A17C-20D3DDE97596}">
  <dimension ref="C2:H30"/>
  <sheetViews>
    <sheetView tabSelected="1" topLeftCell="D1" workbookViewId="0">
      <selection activeCell="I4" sqref="I4"/>
    </sheetView>
  </sheetViews>
  <sheetFormatPr defaultRowHeight="14.5" x14ac:dyDescent="0.35"/>
  <cols>
    <col min="3" max="3" width="13.54296875" customWidth="1"/>
    <col min="4" max="4" width="16" customWidth="1"/>
    <col min="5" max="5" width="21.54296875" customWidth="1"/>
    <col min="6" max="6" width="30.26953125" customWidth="1"/>
    <col min="7" max="7" width="53.90625" customWidth="1"/>
    <col min="8" max="8" width="120.54296875" customWidth="1"/>
  </cols>
  <sheetData>
    <row r="2" spans="3:8" x14ac:dyDescent="0.35">
      <c r="C2" s="128" t="s">
        <v>54</v>
      </c>
      <c r="D2" s="128" t="s">
        <v>172</v>
      </c>
      <c r="E2" s="128" t="s">
        <v>242</v>
      </c>
      <c r="F2" s="128" t="s">
        <v>398</v>
      </c>
      <c r="G2" s="128" t="s">
        <v>6</v>
      </c>
      <c r="H2" s="128" t="s">
        <v>251</v>
      </c>
    </row>
    <row r="3" spans="3:8" x14ac:dyDescent="0.35">
      <c r="C3" s="133" t="s">
        <v>168</v>
      </c>
      <c r="D3" s="133" t="s">
        <v>175</v>
      </c>
      <c r="E3" s="208" t="s">
        <v>402</v>
      </c>
      <c r="F3" s="134">
        <v>4</v>
      </c>
      <c r="G3" s="133" t="s">
        <v>49</v>
      </c>
      <c r="H3" s="141" t="s">
        <v>253</v>
      </c>
    </row>
    <row r="4" spans="3:8" ht="29" x14ac:dyDescent="0.35">
      <c r="C4" s="133" t="s">
        <v>168</v>
      </c>
      <c r="D4" s="133" t="s">
        <v>175</v>
      </c>
      <c r="E4" s="208" t="s">
        <v>402</v>
      </c>
      <c r="F4" s="137">
        <v>1</v>
      </c>
      <c r="G4" s="138" t="s">
        <v>223</v>
      </c>
      <c r="H4" s="141" t="s">
        <v>264</v>
      </c>
    </row>
    <row r="5" spans="3:8" x14ac:dyDescent="0.35">
      <c r="C5" s="133" t="s">
        <v>168</v>
      </c>
      <c r="D5" s="133" t="s">
        <v>175</v>
      </c>
      <c r="E5" s="208" t="s">
        <v>402</v>
      </c>
      <c r="F5" s="137">
        <v>1</v>
      </c>
      <c r="G5" s="138" t="s">
        <v>265</v>
      </c>
      <c r="H5" s="141" t="s">
        <v>288</v>
      </c>
    </row>
    <row r="6" spans="3:8" x14ac:dyDescent="0.35">
      <c r="C6" s="133" t="s">
        <v>168</v>
      </c>
      <c r="D6" s="133" t="s">
        <v>175</v>
      </c>
      <c r="E6" s="208" t="s">
        <v>402</v>
      </c>
      <c r="F6" s="137">
        <v>1</v>
      </c>
      <c r="G6" s="133" t="s">
        <v>287</v>
      </c>
      <c r="H6" s="141" t="s">
        <v>290</v>
      </c>
    </row>
    <row r="7" spans="3:8" ht="29" x14ac:dyDescent="0.35">
      <c r="C7" s="133" t="s">
        <v>168</v>
      </c>
      <c r="D7" s="133" t="s">
        <v>175</v>
      </c>
      <c r="E7" s="208" t="s">
        <v>402</v>
      </c>
      <c r="F7" s="137">
        <v>2</v>
      </c>
      <c r="G7" s="133" t="s">
        <v>212</v>
      </c>
      <c r="H7" s="141" t="s">
        <v>275</v>
      </c>
    </row>
    <row r="8" spans="3:8" x14ac:dyDescent="0.35">
      <c r="C8" s="133" t="s">
        <v>168</v>
      </c>
      <c r="D8" s="133" t="s">
        <v>175</v>
      </c>
      <c r="E8" s="208" t="s">
        <v>402</v>
      </c>
      <c r="F8" s="137">
        <v>4</v>
      </c>
      <c r="G8" s="133" t="s">
        <v>50</v>
      </c>
      <c r="H8" s="141" t="s">
        <v>276</v>
      </c>
    </row>
    <row r="9" spans="3:8" ht="29" x14ac:dyDescent="0.35">
      <c r="C9" s="138" t="s">
        <v>168</v>
      </c>
      <c r="D9" s="133" t="s">
        <v>175</v>
      </c>
      <c r="E9" s="208" t="s">
        <v>402</v>
      </c>
      <c r="F9" s="139">
        <v>2</v>
      </c>
      <c r="G9" s="140" t="s">
        <v>213</v>
      </c>
      <c r="H9" s="141" t="s">
        <v>267</v>
      </c>
    </row>
    <row r="10" spans="3:8" x14ac:dyDescent="0.35">
      <c r="C10" s="138" t="s">
        <v>168</v>
      </c>
      <c r="D10" s="138" t="s">
        <v>175</v>
      </c>
      <c r="E10" s="208" t="s">
        <v>402</v>
      </c>
      <c r="F10" s="134">
        <v>2</v>
      </c>
      <c r="G10" s="142" t="s">
        <v>209</v>
      </c>
      <c r="H10" s="181" t="s">
        <v>252</v>
      </c>
    </row>
    <row r="11" spans="3:8" ht="29" x14ac:dyDescent="0.35">
      <c r="C11" s="138" t="s">
        <v>168</v>
      </c>
      <c r="D11" s="138" t="s">
        <v>175</v>
      </c>
      <c r="E11" s="208" t="s">
        <v>402</v>
      </c>
      <c r="F11" s="134">
        <v>1</v>
      </c>
      <c r="G11" s="142" t="s">
        <v>207</v>
      </c>
      <c r="H11" s="136" t="s">
        <v>255</v>
      </c>
    </row>
    <row r="12" spans="3:8" x14ac:dyDescent="0.35">
      <c r="C12" s="138" t="s">
        <v>168</v>
      </c>
      <c r="D12" s="133" t="s">
        <v>175</v>
      </c>
      <c r="E12" s="208" t="s">
        <v>402</v>
      </c>
      <c r="F12" s="137">
        <v>1</v>
      </c>
      <c r="G12" s="133" t="s">
        <v>292</v>
      </c>
      <c r="H12" s="140" t="s">
        <v>256</v>
      </c>
    </row>
    <row r="13" spans="3:8" x14ac:dyDescent="0.35">
      <c r="C13" s="138" t="s">
        <v>168</v>
      </c>
      <c r="D13" s="133" t="s">
        <v>175</v>
      </c>
      <c r="E13" s="208" t="s">
        <v>402</v>
      </c>
      <c r="F13" s="137">
        <v>4</v>
      </c>
      <c r="G13" s="133" t="s">
        <v>254</v>
      </c>
      <c r="H13" s="136" t="s">
        <v>384</v>
      </c>
    </row>
    <row r="14" spans="3:8" x14ac:dyDescent="0.35">
      <c r="C14" s="138" t="s">
        <v>168</v>
      </c>
      <c r="D14" s="133" t="s">
        <v>175</v>
      </c>
      <c r="E14" s="208" t="s">
        <v>402</v>
      </c>
      <c r="F14" s="137">
        <v>1</v>
      </c>
      <c r="G14" s="133" t="s">
        <v>261</v>
      </c>
      <c r="H14" s="136" t="s">
        <v>258</v>
      </c>
    </row>
    <row r="15" spans="3:8" x14ac:dyDescent="0.35">
      <c r="C15" s="138" t="s">
        <v>168</v>
      </c>
      <c r="D15" s="133" t="s">
        <v>175</v>
      </c>
      <c r="E15" s="208" t="s">
        <v>402</v>
      </c>
      <c r="F15" s="137">
        <v>1</v>
      </c>
      <c r="G15" s="133" t="s">
        <v>262</v>
      </c>
      <c r="H15" s="136" t="s">
        <v>259</v>
      </c>
    </row>
    <row r="16" spans="3:8" ht="29" x14ac:dyDescent="0.35">
      <c r="C16" s="138" t="s">
        <v>168</v>
      </c>
      <c r="D16" s="133" t="s">
        <v>175</v>
      </c>
      <c r="E16" s="208" t="s">
        <v>402</v>
      </c>
      <c r="F16" s="137" t="s">
        <v>385</v>
      </c>
      <c r="G16" s="133" t="s">
        <v>263</v>
      </c>
      <c r="H16" s="136" t="s">
        <v>260</v>
      </c>
    </row>
    <row r="17" spans="3:8" x14ac:dyDescent="0.35">
      <c r="C17" s="138" t="s">
        <v>168</v>
      </c>
      <c r="D17" s="133" t="s">
        <v>175</v>
      </c>
      <c r="E17" s="208" t="s">
        <v>402</v>
      </c>
      <c r="F17" s="137">
        <v>1</v>
      </c>
      <c r="G17" s="140" t="s">
        <v>274</v>
      </c>
      <c r="H17" s="140" t="s">
        <v>269</v>
      </c>
    </row>
    <row r="18" spans="3:8" x14ac:dyDescent="0.35">
      <c r="C18" s="138" t="s">
        <v>168</v>
      </c>
      <c r="D18" s="133" t="s">
        <v>175</v>
      </c>
      <c r="E18" s="208" t="s">
        <v>402</v>
      </c>
      <c r="F18" s="137">
        <v>1</v>
      </c>
      <c r="G18" s="140" t="s">
        <v>274</v>
      </c>
      <c r="H18" s="140" t="s">
        <v>270</v>
      </c>
    </row>
    <row r="19" spans="3:8" x14ac:dyDescent="0.35">
      <c r="C19" s="138" t="s">
        <v>168</v>
      </c>
      <c r="D19" s="133" t="s">
        <v>175</v>
      </c>
      <c r="E19" s="208" t="s">
        <v>402</v>
      </c>
      <c r="F19" s="137">
        <v>1</v>
      </c>
      <c r="G19" s="140" t="s">
        <v>274</v>
      </c>
      <c r="H19" s="140" t="s">
        <v>271</v>
      </c>
    </row>
    <row r="20" spans="3:8" x14ac:dyDescent="0.35">
      <c r="C20" s="138" t="s">
        <v>168</v>
      </c>
      <c r="D20" s="133" t="s">
        <v>175</v>
      </c>
      <c r="E20" s="208" t="s">
        <v>402</v>
      </c>
      <c r="F20" s="137">
        <v>1</v>
      </c>
      <c r="G20" s="140" t="s">
        <v>274</v>
      </c>
      <c r="H20" s="140" t="s">
        <v>272</v>
      </c>
    </row>
    <row r="21" spans="3:8" x14ac:dyDescent="0.35">
      <c r="C21" s="138" t="s">
        <v>168</v>
      </c>
      <c r="D21" s="133" t="s">
        <v>175</v>
      </c>
      <c r="E21" s="208" t="s">
        <v>402</v>
      </c>
      <c r="F21" s="137">
        <v>2</v>
      </c>
      <c r="G21" s="140" t="s">
        <v>274</v>
      </c>
      <c r="H21" s="140" t="s">
        <v>273</v>
      </c>
    </row>
    <row r="22" spans="3:8" ht="29" x14ac:dyDescent="0.35">
      <c r="C22" s="138" t="s">
        <v>168</v>
      </c>
      <c r="D22" s="133" t="s">
        <v>175</v>
      </c>
      <c r="E22" s="208" t="s">
        <v>402</v>
      </c>
      <c r="F22" s="137">
        <v>1</v>
      </c>
      <c r="G22" s="140" t="s">
        <v>277</v>
      </c>
      <c r="H22" s="181" t="s">
        <v>278</v>
      </c>
    </row>
    <row r="23" spans="3:8" x14ac:dyDescent="0.35">
      <c r="C23" s="138" t="s">
        <v>168</v>
      </c>
      <c r="D23" s="133" t="s">
        <v>175</v>
      </c>
      <c r="E23" s="208" t="s">
        <v>402</v>
      </c>
      <c r="F23" s="137">
        <v>1</v>
      </c>
      <c r="G23" s="140" t="s">
        <v>277</v>
      </c>
      <c r="H23" s="140" t="s">
        <v>279</v>
      </c>
    </row>
    <row r="24" spans="3:8" x14ac:dyDescent="0.35">
      <c r="C24" s="138" t="s">
        <v>168</v>
      </c>
      <c r="D24" s="133" t="s">
        <v>175</v>
      </c>
      <c r="E24" s="208" t="s">
        <v>402</v>
      </c>
      <c r="F24" s="137">
        <v>1</v>
      </c>
      <c r="G24" s="140" t="s">
        <v>277</v>
      </c>
      <c r="H24" s="140" t="s">
        <v>280</v>
      </c>
    </row>
    <row r="25" spans="3:8" x14ac:dyDescent="0.35">
      <c r="C25" s="138" t="s">
        <v>168</v>
      </c>
      <c r="D25" s="133" t="s">
        <v>175</v>
      </c>
      <c r="E25" s="208" t="s">
        <v>402</v>
      </c>
      <c r="F25" s="137">
        <v>1</v>
      </c>
      <c r="G25" s="140" t="s">
        <v>277</v>
      </c>
      <c r="H25" s="140" t="s">
        <v>281</v>
      </c>
    </row>
    <row r="26" spans="3:8" x14ac:dyDescent="0.35">
      <c r="C26" s="138" t="s">
        <v>168</v>
      </c>
      <c r="D26" s="133" t="s">
        <v>175</v>
      </c>
      <c r="E26" s="208" t="s">
        <v>402</v>
      </c>
      <c r="F26" s="137">
        <v>1</v>
      </c>
      <c r="G26" s="140" t="s">
        <v>277</v>
      </c>
      <c r="H26" s="140" t="s">
        <v>282</v>
      </c>
    </row>
    <row r="27" spans="3:8" x14ac:dyDescent="0.35">
      <c r="C27" s="138" t="s">
        <v>168</v>
      </c>
      <c r="D27" s="133" t="s">
        <v>175</v>
      </c>
      <c r="E27" s="208" t="s">
        <v>402</v>
      </c>
      <c r="F27" s="137">
        <v>1</v>
      </c>
      <c r="G27" s="140" t="s">
        <v>277</v>
      </c>
      <c r="H27" s="140" t="s">
        <v>283</v>
      </c>
    </row>
    <row r="28" spans="3:8" x14ac:dyDescent="0.35">
      <c r="C28" s="138" t="s">
        <v>168</v>
      </c>
      <c r="D28" s="133" t="s">
        <v>175</v>
      </c>
      <c r="E28" s="208" t="s">
        <v>402</v>
      </c>
      <c r="F28" s="137">
        <v>4</v>
      </c>
      <c r="G28" s="140" t="s">
        <v>277</v>
      </c>
      <c r="H28" s="140" t="s">
        <v>284</v>
      </c>
    </row>
    <row r="29" spans="3:8" x14ac:dyDescent="0.35">
      <c r="C29" s="138" t="s">
        <v>168</v>
      </c>
      <c r="D29" s="133" t="s">
        <v>175</v>
      </c>
      <c r="E29" s="208" t="s">
        <v>402</v>
      </c>
      <c r="F29" s="137">
        <v>12</v>
      </c>
      <c r="G29" s="140" t="s">
        <v>277</v>
      </c>
      <c r="H29" s="140" t="s">
        <v>285</v>
      </c>
    </row>
    <row r="30" spans="3:8" x14ac:dyDescent="0.35">
      <c r="C30" s="138" t="s">
        <v>168</v>
      </c>
      <c r="D30" s="133" t="s">
        <v>175</v>
      </c>
      <c r="E30" s="208" t="s">
        <v>402</v>
      </c>
      <c r="F30" s="137">
        <v>5</v>
      </c>
      <c r="G30" s="140" t="s">
        <v>277</v>
      </c>
      <c r="H30" s="133" t="s">
        <v>286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738D4-7CC3-4950-9DCF-FF6CEBC2A020}">
  <dimension ref="C2:H12"/>
  <sheetViews>
    <sheetView topLeftCell="B1" workbookViewId="0">
      <selection activeCell="H16" sqref="H16"/>
    </sheetView>
  </sheetViews>
  <sheetFormatPr defaultRowHeight="14.5" x14ac:dyDescent="0.35"/>
  <cols>
    <col min="3" max="3" width="18.1796875" customWidth="1"/>
    <col min="4" max="4" width="17.90625" customWidth="1"/>
    <col min="5" max="5" width="20.1796875" customWidth="1"/>
    <col min="6" max="6" width="20.36328125" customWidth="1"/>
    <col min="7" max="7" width="34.54296875" customWidth="1"/>
    <col min="8" max="8" width="84.7265625" customWidth="1"/>
  </cols>
  <sheetData>
    <row r="2" spans="3:8" x14ac:dyDescent="0.35">
      <c r="C2" s="42" t="s">
        <v>54</v>
      </c>
      <c r="D2" s="42" t="s">
        <v>172</v>
      </c>
      <c r="E2" s="42" t="s">
        <v>242</v>
      </c>
      <c r="F2" s="42" t="s">
        <v>398</v>
      </c>
      <c r="G2" s="42" t="s">
        <v>6</v>
      </c>
      <c r="H2" s="42" t="s">
        <v>251</v>
      </c>
    </row>
    <row r="3" spans="3:8" x14ac:dyDescent="0.35">
      <c r="C3" s="182" t="s">
        <v>93</v>
      </c>
      <c r="D3" s="183" t="s">
        <v>174</v>
      </c>
      <c r="E3" s="209" t="s">
        <v>400</v>
      </c>
      <c r="F3" s="184">
        <v>2</v>
      </c>
      <c r="G3" s="185" t="s">
        <v>116</v>
      </c>
      <c r="H3" s="186" t="s">
        <v>302</v>
      </c>
    </row>
    <row r="4" spans="3:8" x14ac:dyDescent="0.35">
      <c r="C4" s="182" t="s">
        <v>93</v>
      </c>
      <c r="D4" s="183" t="s">
        <v>174</v>
      </c>
      <c r="E4" s="209" t="s">
        <v>400</v>
      </c>
      <c r="F4" s="184" t="s">
        <v>364</v>
      </c>
      <c r="G4" s="188" t="s">
        <v>369</v>
      </c>
      <c r="H4" s="189" t="s">
        <v>326</v>
      </c>
    </row>
    <row r="5" spans="3:8" x14ac:dyDescent="0.35">
      <c r="C5" s="182" t="s">
        <v>93</v>
      </c>
      <c r="D5" s="183" t="s">
        <v>174</v>
      </c>
      <c r="E5" s="209" t="s">
        <v>400</v>
      </c>
      <c r="F5" s="184">
        <v>8</v>
      </c>
      <c r="G5" s="188" t="s">
        <v>328</v>
      </c>
      <c r="H5" s="190" t="s">
        <v>329</v>
      </c>
    </row>
    <row r="6" spans="3:8" x14ac:dyDescent="0.35">
      <c r="C6" s="182" t="s">
        <v>93</v>
      </c>
      <c r="D6" s="183" t="s">
        <v>174</v>
      </c>
      <c r="E6" s="209" t="s">
        <v>400</v>
      </c>
      <c r="F6" s="184">
        <v>10</v>
      </c>
      <c r="G6" s="188" t="s">
        <v>306</v>
      </c>
      <c r="H6" s="190" t="s">
        <v>303</v>
      </c>
    </row>
    <row r="7" spans="3:8" x14ac:dyDescent="0.35">
      <c r="C7" s="182" t="s">
        <v>93</v>
      </c>
      <c r="D7" s="183" t="s">
        <v>174</v>
      </c>
      <c r="E7" s="209" t="s">
        <v>400</v>
      </c>
      <c r="F7" s="184" t="s">
        <v>307</v>
      </c>
      <c r="G7" s="185" t="s">
        <v>108</v>
      </c>
      <c r="H7" s="191" t="s">
        <v>327</v>
      </c>
    </row>
    <row r="8" spans="3:8" ht="43.5" x14ac:dyDescent="0.35">
      <c r="C8" s="182" t="s">
        <v>93</v>
      </c>
      <c r="D8" s="183" t="s">
        <v>174</v>
      </c>
      <c r="E8" s="209" t="s">
        <v>400</v>
      </c>
      <c r="F8" s="184">
        <v>1</v>
      </c>
      <c r="G8" s="192" t="s">
        <v>315</v>
      </c>
      <c r="H8" s="183" t="s">
        <v>321</v>
      </c>
    </row>
    <row r="9" spans="3:8" x14ac:dyDescent="0.35">
      <c r="C9" s="182" t="s">
        <v>93</v>
      </c>
      <c r="D9" s="183" t="s">
        <v>174</v>
      </c>
      <c r="E9" s="209" t="s">
        <v>400</v>
      </c>
      <c r="F9" s="184">
        <v>1</v>
      </c>
      <c r="G9" s="192" t="s">
        <v>316</v>
      </c>
      <c r="H9" s="183" t="s">
        <v>317</v>
      </c>
    </row>
    <row r="10" spans="3:8" s="3" customFormat="1" ht="58" x14ac:dyDescent="0.35">
      <c r="C10" s="217" t="s">
        <v>93</v>
      </c>
      <c r="D10" s="44" t="s">
        <v>182</v>
      </c>
      <c r="E10" s="218" t="s">
        <v>399</v>
      </c>
      <c r="F10" s="219">
        <v>1</v>
      </c>
      <c r="G10" s="220" t="s">
        <v>381</v>
      </c>
      <c r="H10" s="221" t="s">
        <v>382</v>
      </c>
    </row>
    <row r="11" spans="3:8" s="3" customFormat="1" x14ac:dyDescent="0.35">
      <c r="C11" s="217" t="s">
        <v>93</v>
      </c>
      <c r="D11" s="222" t="s">
        <v>182</v>
      </c>
      <c r="E11" s="218" t="s">
        <v>399</v>
      </c>
      <c r="F11" s="219">
        <v>10</v>
      </c>
      <c r="G11" s="222" t="s">
        <v>125</v>
      </c>
      <c r="H11" s="223" t="s">
        <v>379</v>
      </c>
    </row>
    <row r="12" spans="3:8" x14ac:dyDescent="0.35">
      <c r="C12" s="182" t="s">
        <v>93</v>
      </c>
      <c r="D12" s="183" t="s">
        <v>174</v>
      </c>
      <c r="E12" s="209" t="s">
        <v>400</v>
      </c>
      <c r="F12" s="193"/>
      <c r="G12" s="183" t="s">
        <v>339</v>
      </c>
      <c r="H12" s="190"/>
    </row>
  </sheetData>
  <hyperlinks>
    <hyperlink ref="H4" r:id="rId1" xr:uid="{72182BE2-5EB1-415E-8278-FDAA8CE760F3}"/>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BF5AA-D75C-45A6-98E9-9575D1418E41}">
  <dimension ref="C3:H15"/>
  <sheetViews>
    <sheetView topLeftCell="A4" workbookViewId="0">
      <selection activeCell="H21" sqref="H21"/>
    </sheetView>
  </sheetViews>
  <sheetFormatPr defaultRowHeight="14.5" x14ac:dyDescent="0.35"/>
  <cols>
    <col min="3" max="3" width="19" customWidth="1"/>
    <col min="4" max="4" width="19.54296875" customWidth="1"/>
    <col min="5" max="5" width="11.36328125" customWidth="1"/>
    <col min="6" max="6" width="19.08984375" customWidth="1"/>
    <col min="7" max="7" width="56.81640625" customWidth="1"/>
    <col min="8" max="8" width="71.36328125" customWidth="1"/>
  </cols>
  <sheetData>
    <row r="3" spans="3:8" x14ac:dyDescent="0.35">
      <c r="C3" s="42" t="s">
        <v>54</v>
      </c>
      <c r="D3" s="42" t="s">
        <v>172</v>
      </c>
      <c r="E3" s="42" t="s">
        <v>398</v>
      </c>
      <c r="F3" s="42" t="s">
        <v>242</v>
      </c>
      <c r="G3" s="42" t="s">
        <v>6</v>
      </c>
      <c r="H3" s="42" t="s">
        <v>251</v>
      </c>
    </row>
    <row r="4" spans="3:8" ht="145" x14ac:dyDescent="0.35">
      <c r="C4" s="211" t="s">
        <v>91</v>
      </c>
      <c r="D4" s="212" t="s">
        <v>174</v>
      </c>
      <c r="E4" s="62" t="s">
        <v>399</v>
      </c>
      <c r="F4" s="62">
        <v>2</v>
      </c>
      <c r="G4" s="213" t="s">
        <v>295</v>
      </c>
      <c r="H4" s="213" t="s">
        <v>296</v>
      </c>
    </row>
    <row r="5" spans="3:8" x14ac:dyDescent="0.35">
      <c r="C5" s="95" t="s">
        <v>91</v>
      </c>
      <c r="D5" s="61" t="s">
        <v>174</v>
      </c>
      <c r="E5" s="62" t="s">
        <v>400</v>
      </c>
      <c r="F5" s="64" t="s">
        <v>341</v>
      </c>
      <c r="G5" s="63" t="s">
        <v>340</v>
      </c>
      <c r="H5" s="77" t="s">
        <v>344</v>
      </c>
    </row>
    <row r="6" spans="3:8" x14ac:dyDescent="0.35">
      <c r="C6" s="61" t="s">
        <v>91</v>
      </c>
      <c r="D6" s="61" t="s">
        <v>174</v>
      </c>
      <c r="E6" s="62" t="s">
        <v>400</v>
      </c>
      <c r="F6" s="64" t="s">
        <v>343</v>
      </c>
      <c r="G6" s="63" t="s">
        <v>342</v>
      </c>
      <c r="H6" s="77" t="s">
        <v>344</v>
      </c>
    </row>
    <row r="7" spans="3:8" x14ac:dyDescent="0.35">
      <c r="C7" s="61" t="s">
        <v>91</v>
      </c>
      <c r="D7" s="61" t="s">
        <v>174</v>
      </c>
      <c r="E7" s="62" t="s">
        <v>400</v>
      </c>
      <c r="F7" s="64">
        <v>1</v>
      </c>
      <c r="G7" s="63" t="s">
        <v>359</v>
      </c>
      <c r="H7" s="77" t="s">
        <v>360</v>
      </c>
    </row>
    <row r="8" spans="3:8" x14ac:dyDescent="0.35">
      <c r="C8" s="61" t="s">
        <v>91</v>
      </c>
      <c r="D8" s="61" t="s">
        <v>174</v>
      </c>
      <c r="E8" s="62" t="s">
        <v>399</v>
      </c>
      <c r="F8" s="64" t="s">
        <v>338</v>
      </c>
      <c r="G8" s="63" t="s">
        <v>335</v>
      </c>
      <c r="H8" s="101" t="s">
        <v>336</v>
      </c>
    </row>
    <row r="9" spans="3:8" x14ac:dyDescent="0.35">
      <c r="C9" s="61" t="s">
        <v>91</v>
      </c>
      <c r="D9" s="61" t="s">
        <v>174</v>
      </c>
      <c r="E9" s="62" t="s">
        <v>401</v>
      </c>
      <c r="F9" s="64" t="s">
        <v>368</v>
      </c>
      <c r="G9" s="63" t="s">
        <v>356</v>
      </c>
      <c r="H9" s="101" t="s">
        <v>337</v>
      </c>
    </row>
    <row r="10" spans="3:8" x14ac:dyDescent="0.35">
      <c r="C10" s="61" t="s">
        <v>91</v>
      </c>
      <c r="D10" s="61" t="s">
        <v>174</v>
      </c>
      <c r="E10" s="62" t="s">
        <v>399</v>
      </c>
      <c r="F10" s="64" t="s">
        <v>358</v>
      </c>
      <c r="G10" s="63" t="s">
        <v>357</v>
      </c>
      <c r="H10" s="101" t="s">
        <v>337</v>
      </c>
    </row>
    <row r="11" spans="3:8" x14ac:dyDescent="0.35">
      <c r="C11" s="61" t="s">
        <v>91</v>
      </c>
      <c r="D11" s="61" t="s">
        <v>174</v>
      </c>
      <c r="E11" s="62" t="s">
        <v>400</v>
      </c>
      <c r="F11" s="64">
        <v>2</v>
      </c>
      <c r="G11" s="105" t="s">
        <v>312</v>
      </c>
      <c r="H11" s="101" t="s">
        <v>311</v>
      </c>
    </row>
    <row r="12" spans="3:8" x14ac:dyDescent="0.35">
      <c r="C12" s="61" t="s">
        <v>91</v>
      </c>
      <c r="D12" s="61" t="s">
        <v>174</v>
      </c>
      <c r="E12" s="62" t="s">
        <v>400</v>
      </c>
      <c r="F12" s="64" t="s">
        <v>367</v>
      </c>
      <c r="G12" s="105" t="s">
        <v>351</v>
      </c>
      <c r="H12" s="126"/>
    </row>
    <row r="13" spans="3:8" x14ac:dyDescent="0.35">
      <c r="C13" s="61" t="s">
        <v>91</v>
      </c>
      <c r="D13" s="61" t="s">
        <v>174</v>
      </c>
      <c r="E13" s="62" t="s">
        <v>400</v>
      </c>
      <c r="F13" s="64" t="s">
        <v>367</v>
      </c>
      <c r="G13" s="105" t="s">
        <v>352</v>
      </c>
      <c r="H13" s="101" t="s">
        <v>347</v>
      </c>
    </row>
    <row r="14" spans="3:8" x14ac:dyDescent="0.35">
      <c r="C14" s="61" t="s">
        <v>91</v>
      </c>
      <c r="D14" s="61" t="s">
        <v>174</v>
      </c>
      <c r="E14" s="62" t="s">
        <v>400</v>
      </c>
      <c r="F14" s="64" t="s">
        <v>354</v>
      </c>
      <c r="G14" s="105" t="s">
        <v>353</v>
      </c>
      <c r="H14" s="101" t="s">
        <v>355</v>
      </c>
    </row>
    <row r="15" spans="3:8" x14ac:dyDescent="0.35">
      <c r="C15" s="61" t="s">
        <v>91</v>
      </c>
      <c r="D15" s="61" t="s">
        <v>174</v>
      </c>
      <c r="E15" s="62" t="s">
        <v>399</v>
      </c>
      <c r="F15" s="64" t="s">
        <v>366</v>
      </c>
      <c r="G15" s="105" t="s">
        <v>361</v>
      </c>
      <c r="H15" s="101" t="s">
        <v>363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7C317-8762-4F4A-84B7-07E5A79682C4}">
  <dimension ref="C3:H19"/>
  <sheetViews>
    <sheetView workbookViewId="0">
      <selection activeCell="H20" sqref="H20"/>
    </sheetView>
  </sheetViews>
  <sheetFormatPr defaultRowHeight="14.5" x14ac:dyDescent="0.35"/>
  <cols>
    <col min="3" max="3" width="16.6328125" customWidth="1"/>
    <col min="4" max="4" width="13.36328125" customWidth="1"/>
    <col min="5" max="5" width="15.453125" customWidth="1"/>
    <col min="6" max="6" width="16" customWidth="1"/>
    <col min="7" max="7" width="44.6328125" customWidth="1"/>
    <col min="8" max="8" width="71.08984375" customWidth="1"/>
  </cols>
  <sheetData>
    <row r="3" spans="3:8" x14ac:dyDescent="0.35">
      <c r="C3" s="42" t="s">
        <v>54</v>
      </c>
      <c r="D3" s="42" t="s">
        <v>172</v>
      </c>
      <c r="E3" s="42" t="s">
        <v>242</v>
      </c>
      <c r="F3" s="42" t="s">
        <v>398</v>
      </c>
      <c r="G3" s="42" t="s">
        <v>6</v>
      </c>
      <c r="H3" s="42" t="s">
        <v>251</v>
      </c>
    </row>
    <row r="4" spans="3:8" x14ac:dyDescent="0.35">
      <c r="C4" s="51" t="s">
        <v>24</v>
      </c>
      <c r="D4" s="51" t="s">
        <v>176</v>
      </c>
      <c r="E4" s="57" t="s">
        <v>400</v>
      </c>
      <c r="F4" s="57">
        <v>8</v>
      </c>
      <c r="G4" s="51" t="s">
        <v>40</v>
      </c>
      <c r="H4" s="59"/>
    </row>
    <row r="5" spans="3:8" x14ac:dyDescent="0.35">
      <c r="C5" s="51" t="s">
        <v>24</v>
      </c>
      <c r="D5" s="51" t="s">
        <v>183</v>
      </c>
      <c r="E5" s="57" t="s">
        <v>400</v>
      </c>
      <c r="F5" s="57">
        <v>1</v>
      </c>
      <c r="G5" s="197" t="s">
        <v>163</v>
      </c>
      <c r="H5" s="59" t="s">
        <v>365</v>
      </c>
    </row>
    <row r="6" spans="3:8" ht="15" thickBot="1" x14ac:dyDescent="0.4">
      <c r="C6" s="51" t="s">
        <v>24</v>
      </c>
      <c r="D6" s="51" t="s">
        <v>183</v>
      </c>
      <c r="E6" s="57" t="s">
        <v>400</v>
      </c>
      <c r="F6" s="198">
        <v>4</v>
      </c>
      <c r="G6" s="132" t="s">
        <v>388</v>
      </c>
      <c r="H6" s="59" t="s">
        <v>365</v>
      </c>
    </row>
    <row r="7" spans="3:8" ht="43.5" x14ac:dyDescent="0.35">
      <c r="C7" s="51" t="s">
        <v>24</v>
      </c>
      <c r="D7" s="51" t="s">
        <v>183</v>
      </c>
      <c r="E7" s="57" t="s">
        <v>400</v>
      </c>
      <c r="F7" s="198">
        <v>4</v>
      </c>
      <c r="G7" s="199" t="s">
        <v>389</v>
      </c>
      <c r="H7" s="59" t="s">
        <v>365</v>
      </c>
    </row>
    <row r="8" spans="3:8" x14ac:dyDescent="0.35">
      <c r="C8" s="51" t="s">
        <v>24</v>
      </c>
      <c r="D8" s="51" t="s">
        <v>183</v>
      </c>
      <c r="E8" s="57" t="s">
        <v>400</v>
      </c>
      <c r="F8" s="198">
        <v>2</v>
      </c>
      <c r="G8" s="197" t="s">
        <v>157</v>
      </c>
      <c r="H8" s="59" t="s">
        <v>365</v>
      </c>
    </row>
    <row r="9" spans="3:8" x14ac:dyDescent="0.35">
      <c r="C9" s="131" t="s">
        <v>24</v>
      </c>
      <c r="D9" s="131" t="s">
        <v>183</v>
      </c>
      <c r="E9" s="57" t="s">
        <v>400</v>
      </c>
      <c r="F9" s="202">
        <v>1</v>
      </c>
      <c r="G9" s="203" t="s">
        <v>162</v>
      </c>
      <c r="H9" s="154" t="s">
        <v>365</v>
      </c>
    </row>
    <row r="10" spans="3:8" x14ac:dyDescent="0.35">
      <c r="C10" s="51" t="s">
        <v>24</v>
      </c>
      <c r="D10" s="51" t="s">
        <v>183</v>
      </c>
      <c r="E10" s="57" t="s">
        <v>400</v>
      </c>
      <c r="F10" s="57">
        <v>2</v>
      </c>
      <c r="G10" s="204" t="s">
        <v>386</v>
      </c>
      <c r="H10" s="112"/>
    </row>
    <row r="11" spans="3:8" ht="43.5" x14ac:dyDescent="0.35">
      <c r="C11" s="51" t="s">
        <v>24</v>
      </c>
      <c r="D11" s="51" t="s">
        <v>183</v>
      </c>
      <c r="E11" s="57" t="s">
        <v>400</v>
      </c>
      <c r="F11" s="57">
        <v>2</v>
      </c>
      <c r="G11" s="215" t="s">
        <v>387</v>
      </c>
      <c r="H11" s="112"/>
    </row>
    <row r="12" spans="3:8" x14ac:dyDescent="0.35">
      <c r="C12" s="51" t="s">
        <v>24</v>
      </c>
      <c r="D12" s="51" t="s">
        <v>183</v>
      </c>
      <c r="E12" s="57" t="s">
        <v>400</v>
      </c>
      <c r="F12" s="205">
        <v>4</v>
      </c>
      <c r="G12" s="206" t="s">
        <v>390</v>
      </c>
      <c r="H12" s="112"/>
    </row>
    <row r="13" spans="3:8" ht="29" x14ac:dyDescent="0.35">
      <c r="C13" s="51" t="s">
        <v>24</v>
      </c>
      <c r="D13" s="51" t="s">
        <v>183</v>
      </c>
      <c r="E13" s="57" t="s">
        <v>400</v>
      </c>
      <c r="F13" s="216">
        <v>10</v>
      </c>
      <c r="G13" s="214" t="s">
        <v>391</v>
      </c>
      <c r="H13" s="112"/>
    </row>
    <row r="14" spans="3:8" ht="29" x14ac:dyDescent="0.35">
      <c r="C14" s="51" t="s">
        <v>24</v>
      </c>
      <c r="D14" s="51" t="s">
        <v>183</v>
      </c>
      <c r="E14" s="57" t="s">
        <v>400</v>
      </c>
      <c r="F14" s="216">
        <v>10</v>
      </c>
      <c r="G14" s="214" t="s">
        <v>392</v>
      </c>
      <c r="H14" s="112"/>
    </row>
    <row r="15" spans="3:8" ht="29" x14ac:dyDescent="0.35">
      <c r="C15" s="51" t="s">
        <v>24</v>
      </c>
      <c r="D15" s="51" t="s">
        <v>183</v>
      </c>
      <c r="E15" s="57" t="s">
        <v>400</v>
      </c>
      <c r="F15" s="216">
        <v>10</v>
      </c>
      <c r="G15" s="214" t="s">
        <v>393</v>
      </c>
      <c r="H15" s="112"/>
    </row>
    <row r="16" spans="3:8" ht="29" x14ac:dyDescent="0.35">
      <c r="C16" s="51" t="s">
        <v>24</v>
      </c>
      <c r="D16" s="51" t="s">
        <v>183</v>
      </c>
      <c r="E16" s="57" t="s">
        <v>400</v>
      </c>
      <c r="F16" s="216">
        <v>10</v>
      </c>
      <c r="G16" s="214" t="s">
        <v>394</v>
      </c>
      <c r="H16" s="112"/>
    </row>
    <row r="17" spans="3:8" x14ac:dyDescent="0.35">
      <c r="C17" s="51" t="s">
        <v>24</v>
      </c>
      <c r="D17" s="51" t="s">
        <v>183</v>
      </c>
      <c r="E17" s="57" t="s">
        <v>400</v>
      </c>
      <c r="F17" s="216">
        <v>10</v>
      </c>
      <c r="G17" s="206" t="s">
        <v>395</v>
      </c>
      <c r="H17" s="112"/>
    </row>
    <row r="18" spans="3:8" x14ac:dyDescent="0.35">
      <c r="C18" s="51" t="s">
        <v>24</v>
      </c>
      <c r="D18" s="51" t="s">
        <v>183</v>
      </c>
      <c r="E18" s="57" t="s">
        <v>400</v>
      </c>
      <c r="F18" s="216">
        <v>10</v>
      </c>
      <c r="G18" s="206" t="s">
        <v>396</v>
      </c>
      <c r="H18" s="112"/>
    </row>
    <row r="19" spans="3:8" x14ac:dyDescent="0.35">
      <c r="C19" s="51" t="s">
        <v>24</v>
      </c>
      <c r="D19" s="51" t="s">
        <v>183</v>
      </c>
      <c r="E19" s="57" t="s">
        <v>400</v>
      </c>
      <c r="F19" s="216">
        <v>10</v>
      </c>
      <c r="G19" s="206" t="s">
        <v>397</v>
      </c>
      <c r="H19" s="1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Procurement List</vt:lpstr>
      <vt:lpstr>Purchased</vt:lpstr>
      <vt:lpstr>SPC_Working_Procurement List</vt:lpstr>
      <vt:lpstr>Aeration Blower Spec</vt:lpstr>
      <vt:lpstr>1. SPC_MMR _Electronics</vt:lpstr>
      <vt:lpstr>2. SPC_MMR_Hachery</vt:lpstr>
      <vt:lpstr>3. SPC_MMR_Laboratory</vt:lpstr>
      <vt:lpstr>4. SPC_MMR_Survey Equipment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Kirby Morejohn</dc:creator>
  <cp:lastModifiedBy>Iliasa Naca</cp:lastModifiedBy>
  <cp:lastPrinted>2022-11-21T00:25:43Z</cp:lastPrinted>
  <dcterms:created xsi:type="dcterms:W3CDTF">2020-11-24T23:45:14Z</dcterms:created>
  <dcterms:modified xsi:type="dcterms:W3CDTF">2023-02-14T04:31:03Z</dcterms:modified>
</cp:coreProperties>
</file>