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randb\OneDrive - SPC 1\workshop\SPC - Sampling workshop\2020 workshop\flash drive workshop\day 6\"/>
    </mc:Choice>
  </mc:AlternateContent>
  <bookViews>
    <workbookView xWindow="0" yWindow="0" windowWidth="19200" windowHeight="6500" activeTab="1"/>
  </bookViews>
  <sheets>
    <sheet name="Sample size" sheetId="1" r:id="rId1"/>
    <sheet name="random selection of PSUs" sheetId="2" r:id="rId2"/>
  </sheets>
  <externalReferences>
    <externalReference r:id="rId3"/>
  </externalReferences>
  <definedNames>
    <definedName name="_xlnm.Database">#REF!</definedName>
    <definedName name="SS">#REF!</definedName>
    <definedName name="TEAMS">#REF!</definedName>
    <definedName name="WEE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G1" i="2"/>
  <c r="E3" i="2"/>
  <c r="E2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2" i="2"/>
  <c r="E9" i="1"/>
  <c r="E319" i="2" s="1"/>
  <c r="C10" i="1"/>
  <c r="B10" i="1"/>
  <c r="E326" i="2" l="1"/>
  <c r="E333" i="2"/>
  <c r="E329" i="2"/>
  <c r="E325" i="2"/>
  <c r="E321" i="2"/>
  <c r="E317" i="2"/>
  <c r="E322" i="2"/>
  <c r="E332" i="2"/>
  <c r="E328" i="2"/>
  <c r="E324" i="2"/>
  <c r="E320" i="2"/>
  <c r="E316" i="2"/>
  <c r="E330" i="2"/>
  <c r="E318" i="2"/>
  <c r="E331" i="2"/>
  <c r="E327" i="2"/>
  <c r="E323" i="2"/>
  <c r="E6" i="1" l="1"/>
  <c r="E7" i="1"/>
  <c r="E8" i="1"/>
  <c r="E5" i="1"/>
  <c r="E4" i="1"/>
  <c r="E10" i="1" s="1"/>
</calcChain>
</file>

<file path=xl/comments1.xml><?xml version="1.0" encoding="utf-8"?>
<comments xmlns="http://schemas.openxmlformats.org/spreadsheetml/2006/main">
  <authors>
    <author>Bertrand Buffiere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Number of households within the EA from the last count (census, hh listing)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Number of households within the strata (last census or hh listing)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Number of EA to select from the sample size computation spreadsheet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Probability of selection of each EA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Cumulate the probabilities and start with a random number in [0,1]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difference between the integer part of 2 consecutive probability</t>
        </r>
      </text>
    </comment>
  </commentList>
</comments>
</file>

<file path=xl/sharedStrings.xml><?xml version="1.0" encoding="utf-8"?>
<sst xmlns="http://schemas.openxmlformats.org/spreadsheetml/2006/main" count="354" uniqueCount="22">
  <si>
    <t>strata 1</t>
  </si>
  <si>
    <t>strata 2</t>
  </si>
  <si>
    <t>strata 3</t>
  </si>
  <si>
    <t>strata 4</t>
  </si>
  <si>
    <t>strata 5</t>
  </si>
  <si>
    <t>National</t>
  </si>
  <si>
    <t>n</t>
  </si>
  <si>
    <t>m</t>
  </si>
  <si>
    <t>K</t>
  </si>
  <si>
    <t>Final sample size</t>
  </si>
  <si>
    <t>Final cluster size</t>
  </si>
  <si>
    <t>nb of Eas to select</t>
  </si>
  <si>
    <t>N</t>
  </si>
  <si>
    <t>selected Eas</t>
  </si>
  <si>
    <t>Strata id</t>
  </si>
  <si>
    <t>Population</t>
  </si>
  <si>
    <t>strata 6</t>
  </si>
  <si>
    <t>PROB1</t>
  </si>
  <si>
    <t>EA id</t>
  </si>
  <si>
    <t>EA size (n)</t>
  </si>
  <si>
    <t>Strata size (N)</t>
  </si>
  <si>
    <t>Number of EA to select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</si>
</sst>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1" fontId="3" fillId="0" borderId="1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2" borderId="1" xfId="1" applyFont="1" applyFill="1" applyBorder="1"/>
    <xf numFmtId="0" fontId="3" fillId="2" borderId="8" xfId="1" applyFont="1" applyFill="1" applyBorder="1"/>
    <xf numFmtId="0" fontId="3" fillId="2" borderId="12" xfId="1" applyFont="1" applyFill="1" applyBorder="1"/>
    <xf numFmtId="3" fontId="3" fillId="0" borderId="5" xfId="0" applyNumberFormat="1" applyFont="1" applyBorder="1" applyAlignment="1">
      <alignment horizontal="right" indent="2"/>
    </xf>
    <xf numFmtId="3" fontId="3" fillId="0" borderId="5" xfId="1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3" fontId="3" fillId="0" borderId="9" xfId="1" applyNumberFormat="1" applyFont="1" applyBorder="1" applyAlignment="1">
      <alignment horizontal="right" indent="2"/>
    </xf>
    <xf numFmtId="3" fontId="3" fillId="0" borderId="10" xfId="0" applyNumberFormat="1" applyFont="1" applyBorder="1" applyAlignment="1">
      <alignment horizontal="right" indent="2"/>
    </xf>
    <xf numFmtId="3" fontId="3" fillId="0" borderId="10" xfId="1" applyNumberFormat="1" applyFont="1" applyBorder="1" applyAlignment="1">
      <alignment horizontal="right" indent="2"/>
    </xf>
    <xf numFmtId="3" fontId="3" fillId="2" borderId="4" xfId="1" applyNumberFormat="1" applyFont="1" applyFill="1" applyBorder="1" applyAlignment="1">
      <alignment horizontal="right" indent="2"/>
    </xf>
    <xf numFmtId="3" fontId="3" fillId="0" borderId="4" xfId="1" applyNumberFormat="1" applyFont="1" applyBorder="1" applyAlignment="1">
      <alignment horizontal="right" indent="2"/>
    </xf>
  </cellXfs>
  <cellStyles count="4">
    <cellStyle name="Normal" xfId="0" builtinId="0"/>
    <cellStyle name="Normal 2" xfId="1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trandb\OneDrive%20-%20SPC%201\workshop\sampling%20guidelines\cases%20study%20-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 - SRS"/>
      <sheetName val="spreadsheet - 2 stag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E4" sqref="E4"/>
    </sheetView>
  </sheetViews>
  <sheetFormatPr defaultRowHeight="14.5" x14ac:dyDescent="0.35"/>
  <cols>
    <col min="1" max="2" width="16.21875" style="2" customWidth="1"/>
    <col min="3" max="3" width="14.88671875" style="2" customWidth="1"/>
    <col min="4" max="4" width="13.77734375" style="1" customWidth="1"/>
    <col min="5" max="5" width="12.5546875" style="1" customWidth="1"/>
    <col min="6" max="16384" width="8.88671875" style="1"/>
  </cols>
  <sheetData>
    <row r="2" spans="1:5" ht="31" x14ac:dyDescent="0.35">
      <c r="A2" s="15"/>
      <c r="B2" s="16" t="s">
        <v>15</v>
      </c>
      <c r="C2" s="8" t="s">
        <v>9</v>
      </c>
      <c r="D2" s="6" t="s">
        <v>10</v>
      </c>
      <c r="E2" s="7" t="s">
        <v>11</v>
      </c>
    </row>
    <row r="3" spans="1:5" ht="15.5" x14ac:dyDescent="0.35">
      <c r="A3" s="15"/>
      <c r="B3" s="17" t="s">
        <v>12</v>
      </c>
      <c r="C3" s="18" t="s">
        <v>6</v>
      </c>
      <c r="D3" s="19" t="s">
        <v>7</v>
      </c>
      <c r="E3" s="17" t="s">
        <v>8</v>
      </c>
    </row>
    <row r="4" spans="1:5" ht="15.5" x14ac:dyDescent="0.35">
      <c r="A4" s="20" t="s">
        <v>0</v>
      </c>
      <c r="B4" s="23">
        <v>8412</v>
      </c>
      <c r="C4" s="24">
        <v>360</v>
      </c>
      <c r="D4" s="9">
        <v>15</v>
      </c>
      <c r="E4" s="3">
        <f>C4/D4</f>
        <v>24</v>
      </c>
    </row>
    <row r="5" spans="1:5" ht="15.5" x14ac:dyDescent="0.35">
      <c r="A5" s="21" t="s">
        <v>1</v>
      </c>
      <c r="B5" s="25">
        <v>3459</v>
      </c>
      <c r="C5" s="26">
        <v>300</v>
      </c>
      <c r="D5" s="10">
        <v>15</v>
      </c>
      <c r="E5" s="4">
        <f>C5/D5</f>
        <v>20</v>
      </c>
    </row>
    <row r="6" spans="1:5" ht="15.5" x14ac:dyDescent="0.35">
      <c r="A6" s="21" t="s">
        <v>2</v>
      </c>
      <c r="B6" s="25">
        <v>1520</v>
      </c>
      <c r="C6" s="26">
        <v>280</v>
      </c>
      <c r="D6" s="10">
        <v>10</v>
      </c>
      <c r="E6" s="4">
        <f t="shared" ref="E6:E9" si="0">C6/D6</f>
        <v>28</v>
      </c>
    </row>
    <row r="7" spans="1:5" ht="15.5" x14ac:dyDescent="0.35">
      <c r="A7" s="21" t="s">
        <v>3</v>
      </c>
      <c r="B7" s="25">
        <v>3072</v>
      </c>
      <c r="C7" s="26">
        <v>300</v>
      </c>
      <c r="D7" s="10">
        <v>10</v>
      </c>
      <c r="E7" s="4">
        <f t="shared" si="0"/>
        <v>30</v>
      </c>
    </row>
    <row r="8" spans="1:5" ht="15.5" x14ac:dyDescent="0.35">
      <c r="A8" s="21" t="s">
        <v>4</v>
      </c>
      <c r="B8" s="25">
        <v>1312</v>
      </c>
      <c r="C8" s="26">
        <v>250</v>
      </c>
      <c r="D8" s="10">
        <v>10</v>
      </c>
      <c r="E8" s="4">
        <f t="shared" si="0"/>
        <v>25</v>
      </c>
    </row>
    <row r="9" spans="1:5" ht="15.5" x14ac:dyDescent="0.35">
      <c r="A9" s="21" t="s">
        <v>16</v>
      </c>
      <c r="B9" s="27">
        <v>529</v>
      </c>
      <c r="C9" s="28">
        <f>15*15</f>
        <v>225</v>
      </c>
      <c r="D9" s="11">
        <v>15</v>
      </c>
      <c r="E9" s="5">
        <f t="shared" si="0"/>
        <v>15</v>
      </c>
    </row>
    <row r="10" spans="1:5" ht="15.5" x14ac:dyDescent="0.35">
      <c r="A10" s="22" t="s">
        <v>5</v>
      </c>
      <c r="B10" s="29">
        <f>SUM(B4:B9)</f>
        <v>18304</v>
      </c>
      <c r="C10" s="30">
        <f>SUM(C4:C9)</f>
        <v>1715</v>
      </c>
      <c r="D10" s="12"/>
      <c r="E10" s="13">
        <f>SUM(E4:E9)</f>
        <v>142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3"/>
  <sheetViews>
    <sheetView tabSelected="1" workbookViewId="0">
      <selection activeCell="G11" sqref="G11"/>
    </sheetView>
  </sheetViews>
  <sheetFormatPr defaultRowHeight="10" x14ac:dyDescent="0.2"/>
  <cols>
    <col min="2" max="3" width="8.88671875" style="14"/>
    <col min="4" max="4" width="12" style="14" bestFit="1" customWidth="1"/>
    <col min="5" max="5" width="21.5546875" style="14" bestFit="1" customWidth="1"/>
    <col min="6" max="6" width="8.88671875" style="14"/>
    <col min="8" max="8" width="11.109375" style="14" bestFit="1" customWidth="1"/>
  </cols>
  <sheetData>
    <row r="1" spans="1:8" x14ac:dyDescent="0.2">
      <c r="A1" t="s">
        <v>14</v>
      </c>
      <c r="B1" s="14" t="s">
        <v>18</v>
      </c>
      <c r="C1" s="14" t="s">
        <v>19</v>
      </c>
      <c r="D1" s="14" t="s">
        <v>20</v>
      </c>
      <c r="E1" s="14" t="s">
        <v>21</v>
      </c>
      <c r="F1" s="14" t="s">
        <v>17</v>
      </c>
      <c r="G1">
        <f ca="1">RAND()</f>
        <v>0.37513723650405273</v>
      </c>
      <c r="H1" s="14" t="s">
        <v>13</v>
      </c>
    </row>
    <row r="2" spans="1:8" x14ac:dyDescent="0.2">
      <c r="A2" t="s">
        <v>0</v>
      </c>
      <c r="B2" s="14">
        <v>1</v>
      </c>
      <c r="C2" s="14">
        <v>62</v>
      </c>
      <c r="D2" s="14">
        <f>VLOOKUP(A2,'Sample size'!$A$4:$B$9,2,FALSE)</f>
        <v>8412</v>
      </c>
      <c r="E2" s="14">
        <f>VLOOKUP(A2,'Sample size'!$A$4:$E$9,5,FALSE)</f>
        <v>24</v>
      </c>
    </row>
    <row r="3" spans="1:8" x14ac:dyDescent="0.2">
      <c r="A3" t="s">
        <v>0</v>
      </c>
      <c r="B3" s="14">
        <v>2</v>
      </c>
      <c r="C3" s="14">
        <v>46</v>
      </c>
      <c r="D3" s="14">
        <f>VLOOKUP(A3,'Sample size'!$A$4:$B$9,2,FALSE)</f>
        <v>8412</v>
      </c>
      <c r="E3" s="14">
        <f>VLOOKUP(A3,'Sample size'!$A$4:$E$9,5,FALSE)</f>
        <v>24</v>
      </c>
    </row>
    <row r="4" spans="1:8" x14ac:dyDescent="0.2">
      <c r="A4" t="s">
        <v>0</v>
      </c>
      <c r="B4" s="14">
        <v>3</v>
      </c>
      <c r="C4" s="14">
        <v>31</v>
      </c>
      <c r="D4" s="14">
        <f>VLOOKUP(A4,'Sample size'!$A$4:$B$9,2,FALSE)</f>
        <v>8412</v>
      </c>
      <c r="E4" s="14">
        <f>VLOOKUP(A4,'Sample size'!$A$4:$E$9,5,FALSE)</f>
        <v>24</v>
      </c>
    </row>
    <row r="5" spans="1:8" x14ac:dyDescent="0.2">
      <c r="A5" t="s">
        <v>0</v>
      </c>
      <c r="B5" s="14">
        <v>4</v>
      </c>
      <c r="C5" s="14">
        <v>62</v>
      </c>
      <c r="D5" s="14">
        <f>VLOOKUP(A5,'Sample size'!$A$4:$B$9,2,FALSE)</f>
        <v>8412</v>
      </c>
      <c r="E5" s="14">
        <f>VLOOKUP(A5,'Sample size'!$A$4:$E$9,5,FALSE)</f>
        <v>24</v>
      </c>
    </row>
    <row r="6" spans="1:8" x14ac:dyDescent="0.2">
      <c r="A6" t="s">
        <v>0</v>
      </c>
      <c r="B6" s="14">
        <v>5</v>
      </c>
      <c r="C6" s="14">
        <v>50</v>
      </c>
      <c r="D6" s="14">
        <f>VLOOKUP(A6,'Sample size'!$A$4:$B$9,2,FALSE)</f>
        <v>8412</v>
      </c>
      <c r="E6" s="14">
        <f>VLOOKUP(A6,'Sample size'!$A$4:$E$9,5,FALSE)</f>
        <v>24</v>
      </c>
    </row>
    <row r="7" spans="1:8" x14ac:dyDescent="0.2">
      <c r="A7" t="s">
        <v>0</v>
      </c>
      <c r="B7" s="14">
        <v>6</v>
      </c>
      <c r="C7" s="14">
        <v>39</v>
      </c>
      <c r="D7" s="14">
        <f>VLOOKUP(A7,'Sample size'!$A$4:$B$9,2,FALSE)</f>
        <v>8412</v>
      </c>
      <c r="E7" s="14">
        <f>VLOOKUP(A7,'Sample size'!$A$4:$E$9,5,FALSE)</f>
        <v>24</v>
      </c>
    </row>
    <row r="8" spans="1:8" x14ac:dyDescent="0.2">
      <c r="A8" t="s">
        <v>0</v>
      </c>
      <c r="B8" s="14">
        <v>7</v>
      </c>
      <c r="C8" s="14">
        <v>46</v>
      </c>
      <c r="D8" s="14">
        <f>VLOOKUP(A8,'Sample size'!$A$4:$B$9,2,FALSE)</f>
        <v>8412</v>
      </c>
      <c r="E8" s="14">
        <f>VLOOKUP(A8,'Sample size'!$A$4:$E$9,5,FALSE)</f>
        <v>24</v>
      </c>
    </row>
    <row r="9" spans="1:8" x14ac:dyDescent="0.2">
      <c r="A9" t="s">
        <v>0</v>
      </c>
      <c r="B9" s="14">
        <v>8</v>
      </c>
      <c r="C9" s="14">
        <v>33</v>
      </c>
      <c r="D9" s="14">
        <f>VLOOKUP(A9,'Sample size'!$A$4:$B$9,2,FALSE)</f>
        <v>8412</v>
      </c>
      <c r="E9" s="14">
        <f>VLOOKUP(A9,'Sample size'!$A$4:$E$9,5,FALSE)</f>
        <v>24</v>
      </c>
    </row>
    <row r="10" spans="1:8" x14ac:dyDescent="0.2">
      <c r="A10" t="s">
        <v>0</v>
      </c>
      <c r="B10" s="14">
        <v>9</v>
      </c>
      <c r="C10" s="14">
        <v>77</v>
      </c>
      <c r="D10" s="14">
        <f>VLOOKUP(A10,'Sample size'!$A$4:$B$9,2,FALSE)</f>
        <v>8412</v>
      </c>
      <c r="E10" s="14">
        <f>VLOOKUP(A10,'Sample size'!$A$4:$E$9,5,FALSE)</f>
        <v>24</v>
      </c>
    </row>
    <row r="11" spans="1:8" x14ac:dyDescent="0.2">
      <c r="A11" t="s">
        <v>0</v>
      </c>
      <c r="B11" s="14">
        <v>10</v>
      </c>
      <c r="C11" s="14">
        <v>43</v>
      </c>
      <c r="D11" s="14">
        <f>VLOOKUP(A11,'Sample size'!$A$4:$B$9,2,FALSE)</f>
        <v>8412</v>
      </c>
      <c r="E11" s="14">
        <f>VLOOKUP(A11,'Sample size'!$A$4:$E$9,5,FALSE)</f>
        <v>24</v>
      </c>
    </row>
    <row r="12" spans="1:8" x14ac:dyDescent="0.2">
      <c r="A12" t="s">
        <v>0</v>
      </c>
      <c r="B12" s="14">
        <v>11</v>
      </c>
      <c r="C12" s="14">
        <v>39</v>
      </c>
      <c r="D12" s="14">
        <f>VLOOKUP(A12,'Sample size'!$A$4:$B$9,2,FALSE)</f>
        <v>8412</v>
      </c>
      <c r="E12" s="14">
        <f>VLOOKUP(A12,'Sample size'!$A$4:$E$9,5,FALSE)</f>
        <v>24</v>
      </c>
    </row>
    <row r="13" spans="1:8" x14ac:dyDescent="0.2">
      <c r="A13" t="s">
        <v>0</v>
      </c>
      <c r="B13" s="14">
        <v>12</v>
      </c>
      <c r="C13" s="14">
        <v>41</v>
      </c>
      <c r="D13" s="14">
        <f>VLOOKUP(A13,'Sample size'!$A$4:$B$9,2,FALSE)</f>
        <v>8412</v>
      </c>
      <c r="E13" s="14">
        <f>VLOOKUP(A13,'Sample size'!$A$4:$E$9,5,FALSE)</f>
        <v>24</v>
      </c>
    </row>
    <row r="14" spans="1:8" x14ac:dyDescent="0.2">
      <c r="A14" t="s">
        <v>0</v>
      </c>
      <c r="B14" s="14">
        <v>13</v>
      </c>
      <c r="C14" s="14">
        <v>64</v>
      </c>
      <c r="D14" s="14">
        <f>VLOOKUP(A14,'Sample size'!$A$4:$B$9,2,FALSE)</f>
        <v>8412</v>
      </c>
      <c r="E14" s="14">
        <f>VLOOKUP(A14,'Sample size'!$A$4:$E$9,5,FALSE)</f>
        <v>24</v>
      </c>
    </row>
    <row r="15" spans="1:8" x14ac:dyDescent="0.2">
      <c r="A15" t="s">
        <v>0</v>
      </c>
      <c r="B15" s="14">
        <v>14</v>
      </c>
      <c r="C15" s="14">
        <v>65</v>
      </c>
      <c r="D15" s="14">
        <f>VLOOKUP(A15,'Sample size'!$A$4:$B$9,2,FALSE)</f>
        <v>8412</v>
      </c>
      <c r="E15" s="14">
        <f>VLOOKUP(A15,'Sample size'!$A$4:$E$9,5,FALSE)</f>
        <v>24</v>
      </c>
    </row>
    <row r="16" spans="1:8" x14ac:dyDescent="0.2">
      <c r="A16" t="s">
        <v>0</v>
      </c>
      <c r="B16" s="14">
        <v>15</v>
      </c>
      <c r="C16" s="14">
        <v>57</v>
      </c>
      <c r="D16" s="14">
        <f>VLOOKUP(A16,'Sample size'!$A$4:$B$9,2,FALSE)</f>
        <v>8412</v>
      </c>
      <c r="E16" s="14">
        <f>VLOOKUP(A16,'Sample size'!$A$4:$E$9,5,FALSE)</f>
        <v>24</v>
      </c>
    </row>
    <row r="17" spans="1:5" x14ac:dyDescent="0.2">
      <c r="A17" t="s">
        <v>0</v>
      </c>
      <c r="B17" s="14">
        <v>16</v>
      </c>
      <c r="C17" s="14">
        <v>32</v>
      </c>
      <c r="D17" s="14">
        <f>VLOOKUP(A17,'Sample size'!$A$4:$B$9,2,FALSE)</f>
        <v>8412</v>
      </c>
      <c r="E17" s="14">
        <f>VLOOKUP(A17,'Sample size'!$A$4:$E$9,5,FALSE)</f>
        <v>24</v>
      </c>
    </row>
    <row r="18" spans="1:5" x14ac:dyDescent="0.2">
      <c r="A18" t="s">
        <v>0</v>
      </c>
      <c r="B18" s="14">
        <v>17</v>
      </c>
      <c r="C18" s="14">
        <v>39</v>
      </c>
      <c r="D18" s="14">
        <f>VLOOKUP(A18,'Sample size'!$A$4:$B$9,2,FALSE)</f>
        <v>8412</v>
      </c>
      <c r="E18" s="14">
        <f>VLOOKUP(A18,'Sample size'!$A$4:$E$9,5,FALSE)</f>
        <v>24</v>
      </c>
    </row>
    <row r="19" spans="1:5" x14ac:dyDescent="0.2">
      <c r="A19" t="s">
        <v>0</v>
      </c>
      <c r="B19" s="14">
        <v>18</v>
      </c>
      <c r="C19" s="14">
        <v>36</v>
      </c>
      <c r="D19" s="14">
        <f>VLOOKUP(A19,'Sample size'!$A$4:$B$9,2,FALSE)</f>
        <v>8412</v>
      </c>
      <c r="E19" s="14">
        <f>VLOOKUP(A19,'Sample size'!$A$4:$E$9,5,FALSE)</f>
        <v>24</v>
      </c>
    </row>
    <row r="20" spans="1:5" x14ac:dyDescent="0.2">
      <c r="A20" t="s">
        <v>0</v>
      </c>
      <c r="B20" s="14">
        <v>19</v>
      </c>
      <c r="C20" s="14">
        <v>41</v>
      </c>
      <c r="D20" s="14">
        <f>VLOOKUP(A20,'Sample size'!$A$4:$B$9,2,FALSE)</f>
        <v>8412</v>
      </c>
      <c r="E20" s="14">
        <f>VLOOKUP(A20,'Sample size'!$A$4:$E$9,5,FALSE)</f>
        <v>24</v>
      </c>
    </row>
    <row r="21" spans="1:5" x14ac:dyDescent="0.2">
      <c r="A21" t="s">
        <v>0</v>
      </c>
      <c r="B21" s="14">
        <v>20</v>
      </c>
      <c r="C21" s="14">
        <v>26</v>
      </c>
      <c r="D21" s="14">
        <f>VLOOKUP(A21,'Sample size'!$A$4:$B$9,2,FALSE)</f>
        <v>8412</v>
      </c>
      <c r="E21" s="14">
        <f>VLOOKUP(A21,'Sample size'!$A$4:$E$9,5,FALSE)</f>
        <v>24</v>
      </c>
    </row>
    <row r="22" spans="1:5" x14ac:dyDescent="0.2">
      <c r="A22" t="s">
        <v>0</v>
      </c>
      <c r="B22" s="14">
        <v>21</v>
      </c>
      <c r="C22" s="14">
        <v>43</v>
      </c>
      <c r="D22" s="14">
        <f>VLOOKUP(A22,'Sample size'!$A$4:$B$9,2,FALSE)</f>
        <v>8412</v>
      </c>
      <c r="E22" s="14">
        <f>VLOOKUP(A22,'Sample size'!$A$4:$E$9,5,FALSE)</f>
        <v>24</v>
      </c>
    </row>
    <row r="23" spans="1:5" x14ac:dyDescent="0.2">
      <c r="A23" t="s">
        <v>0</v>
      </c>
      <c r="B23" s="14">
        <v>22</v>
      </c>
      <c r="C23" s="14">
        <v>45</v>
      </c>
      <c r="D23" s="14">
        <f>VLOOKUP(A23,'Sample size'!$A$4:$B$9,2,FALSE)</f>
        <v>8412</v>
      </c>
      <c r="E23" s="14">
        <f>VLOOKUP(A23,'Sample size'!$A$4:$E$9,5,FALSE)</f>
        <v>24</v>
      </c>
    </row>
    <row r="24" spans="1:5" x14ac:dyDescent="0.2">
      <c r="A24" t="s">
        <v>0</v>
      </c>
      <c r="B24" s="14">
        <v>23</v>
      </c>
      <c r="C24" s="14">
        <v>43</v>
      </c>
      <c r="D24" s="14">
        <f>VLOOKUP(A24,'Sample size'!$A$4:$B$9,2,FALSE)</f>
        <v>8412</v>
      </c>
      <c r="E24" s="14">
        <f>VLOOKUP(A24,'Sample size'!$A$4:$E$9,5,FALSE)</f>
        <v>24</v>
      </c>
    </row>
    <row r="25" spans="1:5" x14ac:dyDescent="0.2">
      <c r="A25" t="s">
        <v>0</v>
      </c>
      <c r="B25" s="14">
        <v>24</v>
      </c>
      <c r="C25" s="14">
        <v>44</v>
      </c>
      <c r="D25" s="14">
        <f>VLOOKUP(A25,'Sample size'!$A$4:$B$9,2,FALSE)</f>
        <v>8412</v>
      </c>
      <c r="E25" s="14">
        <f>VLOOKUP(A25,'Sample size'!$A$4:$E$9,5,FALSE)</f>
        <v>24</v>
      </c>
    </row>
    <row r="26" spans="1:5" x14ac:dyDescent="0.2">
      <c r="A26" t="s">
        <v>0</v>
      </c>
      <c r="B26" s="14">
        <v>25</v>
      </c>
      <c r="C26" s="14">
        <v>37</v>
      </c>
      <c r="D26" s="14">
        <f>VLOOKUP(A26,'Sample size'!$A$4:$B$9,2,FALSE)</f>
        <v>8412</v>
      </c>
      <c r="E26" s="14">
        <f>VLOOKUP(A26,'Sample size'!$A$4:$E$9,5,FALSE)</f>
        <v>24</v>
      </c>
    </row>
    <row r="27" spans="1:5" x14ac:dyDescent="0.2">
      <c r="A27" t="s">
        <v>0</v>
      </c>
      <c r="B27" s="14">
        <v>26</v>
      </c>
      <c r="C27" s="14">
        <v>29</v>
      </c>
      <c r="D27" s="14">
        <f>VLOOKUP(A27,'Sample size'!$A$4:$B$9,2,FALSE)</f>
        <v>8412</v>
      </c>
      <c r="E27" s="14">
        <f>VLOOKUP(A27,'Sample size'!$A$4:$E$9,5,FALSE)</f>
        <v>24</v>
      </c>
    </row>
    <row r="28" spans="1:5" x14ac:dyDescent="0.2">
      <c r="A28" t="s">
        <v>0</v>
      </c>
      <c r="B28" s="14">
        <v>27</v>
      </c>
      <c r="C28" s="14">
        <v>34</v>
      </c>
      <c r="D28" s="14">
        <f>VLOOKUP(A28,'Sample size'!$A$4:$B$9,2,FALSE)</f>
        <v>8412</v>
      </c>
      <c r="E28" s="14">
        <f>VLOOKUP(A28,'Sample size'!$A$4:$E$9,5,FALSE)</f>
        <v>24</v>
      </c>
    </row>
    <row r="29" spans="1:5" x14ac:dyDescent="0.2">
      <c r="A29" t="s">
        <v>0</v>
      </c>
      <c r="B29" s="14">
        <v>28</v>
      </c>
      <c r="C29" s="14">
        <v>32</v>
      </c>
      <c r="D29" s="14">
        <f>VLOOKUP(A29,'Sample size'!$A$4:$B$9,2,FALSE)</f>
        <v>8412</v>
      </c>
      <c r="E29" s="14">
        <f>VLOOKUP(A29,'Sample size'!$A$4:$E$9,5,FALSE)</f>
        <v>24</v>
      </c>
    </row>
    <row r="30" spans="1:5" x14ac:dyDescent="0.2">
      <c r="A30" t="s">
        <v>0</v>
      </c>
      <c r="B30" s="14">
        <v>29</v>
      </c>
      <c r="C30" s="14">
        <v>38</v>
      </c>
      <c r="D30" s="14">
        <f>VLOOKUP(A30,'Sample size'!$A$4:$B$9,2,FALSE)</f>
        <v>8412</v>
      </c>
      <c r="E30" s="14">
        <f>VLOOKUP(A30,'Sample size'!$A$4:$E$9,5,FALSE)</f>
        <v>24</v>
      </c>
    </row>
    <row r="31" spans="1:5" x14ac:dyDescent="0.2">
      <c r="A31" t="s">
        <v>0</v>
      </c>
      <c r="B31" s="14">
        <v>30</v>
      </c>
      <c r="C31" s="14">
        <v>48</v>
      </c>
      <c r="D31" s="14">
        <f>VLOOKUP(A31,'Sample size'!$A$4:$B$9,2,FALSE)</f>
        <v>8412</v>
      </c>
      <c r="E31" s="14">
        <f>VLOOKUP(A31,'Sample size'!$A$4:$E$9,5,FALSE)</f>
        <v>24</v>
      </c>
    </row>
    <row r="32" spans="1:5" x14ac:dyDescent="0.2">
      <c r="A32" t="s">
        <v>0</v>
      </c>
      <c r="B32" s="14">
        <v>31</v>
      </c>
      <c r="C32" s="14">
        <v>52</v>
      </c>
      <c r="D32" s="14">
        <f>VLOOKUP(A32,'Sample size'!$A$4:$B$9,2,FALSE)</f>
        <v>8412</v>
      </c>
      <c r="E32" s="14">
        <f>VLOOKUP(A32,'Sample size'!$A$4:$E$9,5,FALSE)</f>
        <v>24</v>
      </c>
    </row>
    <row r="33" spans="1:5" x14ac:dyDescent="0.2">
      <c r="A33" t="s">
        <v>0</v>
      </c>
      <c r="B33" s="14">
        <v>32</v>
      </c>
      <c r="C33" s="14">
        <v>53</v>
      </c>
      <c r="D33" s="14">
        <f>VLOOKUP(A33,'Sample size'!$A$4:$B$9,2,FALSE)</f>
        <v>8412</v>
      </c>
      <c r="E33" s="14">
        <f>VLOOKUP(A33,'Sample size'!$A$4:$E$9,5,FALSE)</f>
        <v>24</v>
      </c>
    </row>
    <row r="34" spans="1:5" x14ac:dyDescent="0.2">
      <c r="A34" t="s">
        <v>0</v>
      </c>
      <c r="B34" s="14">
        <v>33</v>
      </c>
      <c r="C34" s="14">
        <v>30</v>
      </c>
      <c r="D34" s="14">
        <f>VLOOKUP(A34,'Sample size'!$A$4:$B$9,2,FALSE)</f>
        <v>8412</v>
      </c>
      <c r="E34" s="14">
        <f>VLOOKUP(A34,'Sample size'!$A$4:$E$9,5,FALSE)</f>
        <v>24</v>
      </c>
    </row>
    <row r="35" spans="1:5" x14ac:dyDescent="0.2">
      <c r="A35" t="s">
        <v>0</v>
      </c>
      <c r="B35" s="14">
        <v>34</v>
      </c>
      <c r="C35" s="14">
        <v>56</v>
      </c>
      <c r="D35" s="14">
        <f>VLOOKUP(A35,'Sample size'!$A$4:$B$9,2,FALSE)</f>
        <v>8412</v>
      </c>
      <c r="E35" s="14">
        <f>VLOOKUP(A35,'Sample size'!$A$4:$E$9,5,FALSE)</f>
        <v>24</v>
      </c>
    </row>
    <row r="36" spans="1:5" x14ac:dyDescent="0.2">
      <c r="A36" t="s">
        <v>0</v>
      </c>
      <c r="B36" s="14">
        <v>35</v>
      </c>
      <c r="C36" s="14">
        <v>42</v>
      </c>
      <c r="D36" s="14">
        <f>VLOOKUP(A36,'Sample size'!$A$4:$B$9,2,FALSE)</f>
        <v>8412</v>
      </c>
      <c r="E36" s="14">
        <f>VLOOKUP(A36,'Sample size'!$A$4:$E$9,5,FALSE)</f>
        <v>24</v>
      </c>
    </row>
    <row r="37" spans="1:5" x14ac:dyDescent="0.2">
      <c r="A37" t="s">
        <v>0</v>
      </c>
      <c r="B37" s="14">
        <v>36</v>
      </c>
      <c r="C37" s="14">
        <v>103</v>
      </c>
      <c r="D37" s="14">
        <f>VLOOKUP(A37,'Sample size'!$A$4:$B$9,2,FALSE)</f>
        <v>8412</v>
      </c>
      <c r="E37" s="14">
        <f>VLOOKUP(A37,'Sample size'!$A$4:$E$9,5,FALSE)</f>
        <v>24</v>
      </c>
    </row>
    <row r="38" spans="1:5" x14ac:dyDescent="0.2">
      <c r="A38" t="s">
        <v>0</v>
      </c>
      <c r="B38" s="14">
        <v>37</v>
      </c>
      <c r="C38" s="14">
        <v>90</v>
      </c>
      <c r="D38" s="14">
        <f>VLOOKUP(A38,'Sample size'!$A$4:$B$9,2,FALSE)</f>
        <v>8412</v>
      </c>
      <c r="E38" s="14">
        <f>VLOOKUP(A38,'Sample size'!$A$4:$E$9,5,FALSE)</f>
        <v>24</v>
      </c>
    </row>
    <row r="39" spans="1:5" x14ac:dyDescent="0.2">
      <c r="A39" t="s">
        <v>0</v>
      </c>
      <c r="B39" s="14">
        <v>38</v>
      </c>
      <c r="C39" s="14">
        <v>52</v>
      </c>
      <c r="D39" s="14">
        <f>VLOOKUP(A39,'Sample size'!$A$4:$B$9,2,FALSE)</f>
        <v>8412</v>
      </c>
      <c r="E39" s="14">
        <f>VLOOKUP(A39,'Sample size'!$A$4:$E$9,5,FALSE)</f>
        <v>24</v>
      </c>
    </row>
    <row r="40" spans="1:5" x14ac:dyDescent="0.2">
      <c r="A40" t="s">
        <v>0</v>
      </c>
      <c r="B40" s="14">
        <v>39</v>
      </c>
      <c r="C40" s="14">
        <v>50</v>
      </c>
      <c r="D40" s="14">
        <f>VLOOKUP(A40,'Sample size'!$A$4:$B$9,2,FALSE)</f>
        <v>8412</v>
      </c>
      <c r="E40" s="14">
        <f>VLOOKUP(A40,'Sample size'!$A$4:$E$9,5,FALSE)</f>
        <v>24</v>
      </c>
    </row>
    <row r="41" spans="1:5" x14ac:dyDescent="0.2">
      <c r="A41" t="s">
        <v>0</v>
      </c>
      <c r="B41" s="14">
        <v>40</v>
      </c>
      <c r="C41" s="14">
        <v>60</v>
      </c>
      <c r="D41" s="14">
        <f>VLOOKUP(A41,'Sample size'!$A$4:$B$9,2,FALSE)</f>
        <v>8412</v>
      </c>
      <c r="E41" s="14">
        <f>VLOOKUP(A41,'Sample size'!$A$4:$E$9,5,FALSE)</f>
        <v>24</v>
      </c>
    </row>
    <row r="42" spans="1:5" x14ac:dyDescent="0.2">
      <c r="A42" t="s">
        <v>0</v>
      </c>
      <c r="B42" s="14">
        <v>41</v>
      </c>
      <c r="C42" s="14">
        <v>49</v>
      </c>
      <c r="D42" s="14">
        <f>VLOOKUP(A42,'Sample size'!$A$4:$B$9,2,FALSE)</f>
        <v>8412</v>
      </c>
      <c r="E42" s="14">
        <f>VLOOKUP(A42,'Sample size'!$A$4:$E$9,5,FALSE)</f>
        <v>24</v>
      </c>
    </row>
    <row r="43" spans="1:5" x14ac:dyDescent="0.2">
      <c r="A43" t="s">
        <v>0</v>
      </c>
      <c r="B43" s="14">
        <v>42</v>
      </c>
      <c r="C43" s="14">
        <v>79</v>
      </c>
      <c r="D43" s="14">
        <f>VLOOKUP(A43,'Sample size'!$A$4:$B$9,2,FALSE)</f>
        <v>8412</v>
      </c>
      <c r="E43" s="14">
        <f>VLOOKUP(A43,'Sample size'!$A$4:$E$9,5,FALSE)</f>
        <v>24</v>
      </c>
    </row>
    <row r="44" spans="1:5" x14ac:dyDescent="0.2">
      <c r="A44" t="s">
        <v>0</v>
      </c>
      <c r="B44" s="14">
        <v>43</v>
      </c>
      <c r="C44" s="14">
        <v>43</v>
      </c>
      <c r="D44" s="14">
        <f>VLOOKUP(A44,'Sample size'!$A$4:$B$9,2,FALSE)</f>
        <v>8412</v>
      </c>
      <c r="E44" s="14">
        <f>VLOOKUP(A44,'Sample size'!$A$4:$E$9,5,FALSE)</f>
        <v>24</v>
      </c>
    </row>
    <row r="45" spans="1:5" x14ac:dyDescent="0.2">
      <c r="A45" t="s">
        <v>0</v>
      </c>
      <c r="B45" s="14">
        <v>44</v>
      </c>
      <c r="C45" s="14">
        <v>30</v>
      </c>
      <c r="D45" s="14">
        <f>VLOOKUP(A45,'Sample size'!$A$4:$B$9,2,FALSE)</f>
        <v>8412</v>
      </c>
      <c r="E45" s="14">
        <f>VLOOKUP(A45,'Sample size'!$A$4:$E$9,5,FALSE)</f>
        <v>24</v>
      </c>
    </row>
    <row r="46" spans="1:5" x14ac:dyDescent="0.2">
      <c r="A46" t="s">
        <v>0</v>
      </c>
      <c r="B46" s="14">
        <v>45</v>
      </c>
      <c r="C46" s="14">
        <v>45</v>
      </c>
      <c r="D46" s="14">
        <f>VLOOKUP(A46,'Sample size'!$A$4:$B$9,2,FALSE)</f>
        <v>8412</v>
      </c>
      <c r="E46" s="14">
        <f>VLOOKUP(A46,'Sample size'!$A$4:$E$9,5,FALSE)</f>
        <v>24</v>
      </c>
    </row>
    <row r="47" spans="1:5" x14ac:dyDescent="0.2">
      <c r="A47" t="s">
        <v>0</v>
      </c>
      <c r="B47" s="14">
        <v>46</v>
      </c>
      <c r="C47" s="14">
        <v>35</v>
      </c>
      <c r="D47" s="14">
        <f>VLOOKUP(A47,'Sample size'!$A$4:$B$9,2,FALSE)</f>
        <v>8412</v>
      </c>
      <c r="E47" s="14">
        <f>VLOOKUP(A47,'Sample size'!$A$4:$E$9,5,FALSE)</f>
        <v>24</v>
      </c>
    </row>
    <row r="48" spans="1:5" x14ac:dyDescent="0.2">
      <c r="A48" t="s">
        <v>0</v>
      </c>
      <c r="B48" s="14">
        <v>47</v>
      </c>
      <c r="C48" s="14">
        <v>73</v>
      </c>
      <c r="D48" s="14">
        <f>VLOOKUP(A48,'Sample size'!$A$4:$B$9,2,FALSE)</f>
        <v>8412</v>
      </c>
      <c r="E48" s="14">
        <f>VLOOKUP(A48,'Sample size'!$A$4:$E$9,5,FALSE)</f>
        <v>24</v>
      </c>
    </row>
    <row r="49" spans="1:5" x14ac:dyDescent="0.2">
      <c r="A49" t="s">
        <v>0</v>
      </c>
      <c r="B49" s="14">
        <v>48</v>
      </c>
      <c r="C49" s="14">
        <v>78</v>
      </c>
      <c r="D49" s="14">
        <f>VLOOKUP(A49,'Sample size'!$A$4:$B$9,2,FALSE)</f>
        <v>8412</v>
      </c>
      <c r="E49" s="14">
        <f>VLOOKUP(A49,'Sample size'!$A$4:$E$9,5,FALSE)</f>
        <v>24</v>
      </c>
    </row>
    <row r="50" spans="1:5" x14ac:dyDescent="0.2">
      <c r="A50" t="s">
        <v>0</v>
      </c>
      <c r="B50" s="14">
        <v>49</v>
      </c>
      <c r="C50" s="14">
        <v>50</v>
      </c>
      <c r="D50" s="14">
        <f>VLOOKUP(A50,'Sample size'!$A$4:$B$9,2,FALSE)</f>
        <v>8412</v>
      </c>
      <c r="E50" s="14">
        <f>VLOOKUP(A50,'Sample size'!$A$4:$E$9,5,FALSE)</f>
        <v>24</v>
      </c>
    </row>
    <row r="51" spans="1:5" x14ac:dyDescent="0.2">
      <c r="A51" t="s">
        <v>0</v>
      </c>
      <c r="B51" s="14">
        <v>50</v>
      </c>
      <c r="C51" s="14">
        <v>36</v>
      </c>
      <c r="D51" s="14">
        <f>VLOOKUP(A51,'Sample size'!$A$4:$B$9,2,FALSE)</f>
        <v>8412</v>
      </c>
      <c r="E51" s="14">
        <f>VLOOKUP(A51,'Sample size'!$A$4:$E$9,5,FALSE)</f>
        <v>24</v>
      </c>
    </row>
    <row r="52" spans="1:5" x14ac:dyDescent="0.2">
      <c r="A52" t="s">
        <v>0</v>
      </c>
      <c r="B52" s="14">
        <v>51</v>
      </c>
      <c r="C52" s="14">
        <v>35</v>
      </c>
      <c r="D52" s="14">
        <f>VLOOKUP(A52,'Sample size'!$A$4:$B$9,2,FALSE)</f>
        <v>8412</v>
      </c>
      <c r="E52" s="14">
        <f>VLOOKUP(A52,'Sample size'!$A$4:$E$9,5,FALSE)</f>
        <v>24</v>
      </c>
    </row>
    <row r="53" spans="1:5" x14ac:dyDescent="0.2">
      <c r="A53" t="s">
        <v>0</v>
      </c>
      <c r="B53" s="14">
        <v>52</v>
      </c>
      <c r="C53" s="14">
        <v>37</v>
      </c>
      <c r="D53" s="14">
        <f>VLOOKUP(A53,'Sample size'!$A$4:$B$9,2,FALSE)</f>
        <v>8412</v>
      </c>
      <c r="E53" s="14">
        <f>VLOOKUP(A53,'Sample size'!$A$4:$E$9,5,FALSE)</f>
        <v>24</v>
      </c>
    </row>
    <row r="54" spans="1:5" x14ac:dyDescent="0.2">
      <c r="A54" t="s">
        <v>0</v>
      </c>
      <c r="B54" s="14">
        <v>53</v>
      </c>
      <c r="C54" s="14">
        <v>47</v>
      </c>
      <c r="D54" s="14">
        <f>VLOOKUP(A54,'Sample size'!$A$4:$B$9,2,FALSE)</f>
        <v>8412</v>
      </c>
      <c r="E54" s="14">
        <f>VLOOKUP(A54,'Sample size'!$A$4:$E$9,5,FALSE)</f>
        <v>24</v>
      </c>
    </row>
    <row r="55" spans="1:5" x14ac:dyDescent="0.2">
      <c r="A55" t="s">
        <v>0</v>
      </c>
      <c r="B55" s="14">
        <v>54</v>
      </c>
      <c r="C55" s="14">
        <v>56</v>
      </c>
      <c r="D55" s="14">
        <f>VLOOKUP(A55,'Sample size'!$A$4:$B$9,2,FALSE)</f>
        <v>8412</v>
      </c>
      <c r="E55" s="14">
        <f>VLOOKUP(A55,'Sample size'!$A$4:$E$9,5,FALSE)</f>
        <v>24</v>
      </c>
    </row>
    <row r="56" spans="1:5" x14ac:dyDescent="0.2">
      <c r="A56" t="s">
        <v>0</v>
      </c>
      <c r="B56" s="14">
        <v>55</v>
      </c>
      <c r="C56" s="14">
        <v>35</v>
      </c>
      <c r="D56" s="14">
        <f>VLOOKUP(A56,'Sample size'!$A$4:$B$9,2,FALSE)</f>
        <v>8412</v>
      </c>
      <c r="E56" s="14">
        <f>VLOOKUP(A56,'Sample size'!$A$4:$E$9,5,FALSE)</f>
        <v>24</v>
      </c>
    </row>
    <row r="57" spans="1:5" x14ac:dyDescent="0.2">
      <c r="A57" t="s">
        <v>0</v>
      </c>
      <c r="B57" s="14">
        <v>56</v>
      </c>
      <c r="C57" s="14">
        <v>55</v>
      </c>
      <c r="D57" s="14">
        <f>VLOOKUP(A57,'Sample size'!$A$4:$B$9,2,FALSE)</f>
        <v>8412</v>
      </c>
      <c r="E57" s="14">
        <f>VLOOKUP(A57,'Sample size'!$A$4:$E$9,5,FALSE)</f>
        <v>24</v>
      </c>
    </row>
    <row r="58" spans="1:5" x14ac:dyDescent="0.2">
      <c r="A58" t="s">
        <v>0</v>
      </c>
      <c r="B58" s="14">
        <v>57</v>
      </c>
      <c r="C58" s="14">
        <v>50</v>
      </c>
      <c r="D58" s="14">
        <f>VLOOKUP(A58,'Sample size'!$A$4:$B$9,2,FALSE)</f>
        <v>8412</v>
      </c>
      <c r="E58" s="14">
        <f>VLOOKUP(A58,'Sample size'!$A$4:$E$9,5,FALSE)</f>
        <v>24</v>
      </c>
    </row>
    <row r="59" spans="1:5" x14ac:dyDescent="0.2">
      <c r="A59" t="s">
        <v>0</v>
      </c>
      <c r="B59" s="14">
        <v>58</v>
      </c>
      <c r="C59" s="14">
        <v>53</v>
      </c>
      <c r="D59" s="14">
        <f>VLOOKUP(A59,'Sample size'!$A$4:$B$9,2,FALSE)</f>
        <v>8412</v>
      </c>
      <c r="E59" s="14">
        <f>VLOOKUP(A59,'Sample size'!$A$4:$E$9,5,FALSE)</f>
        <v>24</v>
      </c>
    </row>
    <row r="60" spans="1:5" x14ac:dyDescent="0.2">
      <c r="A60" t="s">
        <v>0</v>
      </c>
      <c r="B60" s="14">
        <v>59</v>
      </c>
      <c r="C60" s="14">
        <v>34</v>
      </c>
      <c r="D60" s="14">
        <f>VLOOKUP(A60,'Sample size'!$A$4:$B$9,2,FALSE)</f>
        <v>8412</v>
      </c>
      <c r="E60" s="14">
        <f>VLOOKUP(A60,'Sample size'!$A$4:$E$9,5,FALSE)</f>
        <v>24</v>
      </c>
    </row>
    <row r="61" spans="1:5" x14ac:dyDescent="0.2">
      <c r="A61" t="s">
        <v>0</v>
      </c>
      <c r="B61" s="14">
        <v>60</v>
      </c>
      <c r="C61" s="14">
        <v>52</v>
      </c>
      <c r="D61" s="14">
        <f>VLOOKUP(A61,'Sample size'!$A$4:$B$9,2,FALSE)</f>
        <v>8412</v>
      </c>
      <c r="E61" s="14">
        <f>VLOOKUP(A61,'Sample size'!$A$4:$E$9,5,FALSE)</f>
        <v>24</v>
      </c>
    </row>
    <row r="62" spans="1:5" x14ac:dyDescent="0.2">
      <c r="A62" t="s">
        <v>0</v>
      </c>
      <c r="B62" s="14">
        <v>61</v>
      </c>
      <c r="C62" s="14">
        <v>50</v>
      </c>
      <c r="D62" s="14">
        <f>VLOOKUP(A62,'Sample size'!$A$4:$B$9,2,FALSE)</f>
        <v>8412</v>
      </c>
      <c r="E62" s="14">
        <f>VLOOKUP(A62,'Sample size'!$A$4:$E$9,5,FALSE)</f>
        <v>24</v>
      </c>
    </row>
    <row r="63" spans="1:5" x14ac:dyDescent="0.2">
      <c r="A63" t="s">
        <v>0</v>
      </c>
      <c r="B63" s="14">
        <v>62</v>
      </c>
      <c r="C63" s="14">
        <v>45</v>
      </c>
      <c r="D63" s="14">
        <f>VLOOKUP(A63,'Sample size'!$A$4:$B$9,2,FALSE)</f>
        <v>8412</v>
      </c>
      <c r="E63" s="14">
        <f>VLOOKUP(A63,'Sample size'!$A$4:$E$9,5,FALSE)</f>
        <v>24</v>
      </c>
    </row>
    <row r="64" spans="1:5" x14ac:dyDescent="0.2">
      <c r="A64" t="s">
        <v>0</v>
      </c>
      <c r="B64" s="14">
        <v>63</v>
      </c>
      <c r="C64" s="14">
        <v>51</v>
      </c>
      <c r="D64" s="14">
        <f>VLOOKUP(A64,'Sample size'!$A$4:$B$9,2,FALSE)</f>
        <v>8412</v>
      </c>
      <c r="E64" s="14">
        <f>VLOOKUP(A64,'Sample size'!$A$4:$E$9,5,FALSE)</f>
        <v>24</v>
      </c>
    </row>
    <row r="65" spans="1:5" x14ac:dyDescent="0.2">
      <c r="A65" t="s">
        <v>0</v>
      </c>
      <c r="B65" s="14">
        <v>64</v>
      </c>
      <c r="C65" s="14">
        <v>33</v>
      </c>
      <c r="D65" s="14">
        <f>VLOOKUP(A65,'Sample size'!$A$4:$B$9,2,FALSE)</f>
        <v>8412</v>
      </c>
      <c r="E65" s="14">
        <f>VLOOKUP(A65,'Sample size'!$A$4:$E$9,5,FALSE)</f>
        <v>24</v>
      </c>
    </row>
    <row r="66" spans="1:5" x14ac:dyDescent="0.2">
      <c r="A66" t="s">
        <v>0</v>
      </c>
      <c r="B66" s="14">
        <v>65</v>
      </c>
      <c r="C66" s="14">
        <v>28</v>
      </c>
      <c r="D66" s="14">
        <f>VLOOKUP(A66,'Sample size'!$A$4:$B$9,2,FALSE)</f>
        <v>8412</v>
      </c>
      <c r="E66" s="14">
        <f>VLOOKUP(A66,'Sample size'!$A$4:$E$9,5,FALSE)</f>
        <v>24</v>
      </c>
    </row>
    <row r="67" spans="1:5" x14ac:dyDescent="0.2">
      <c r="A67" t="s">
        <v>0</v>
      </c>
      <c r="B67" s="14">
        <v>66</v>
      </c>
      <c r="C67" s="14">
        <v>43</v>
      </c>
      <c r="D67" s="14">
        <f>VLOOKUP(A67,'Sample size'!$A$4:$B$9,2,FALSE)</f>
        <v>8412</v>
      </c>
      <c r="E67" s="14">
        <f>VLOOKUP(A67,'Sample size'!$A$4:$E$9,5,FALSE)</f>
        <v>24</v>
      </c>
    </row>
    <row r="68" spans="1:5" x14ac:dyDescent="0.2">
      <c r="A68" t="s">
        <v>0</v>
      </c>
      <c r="B68" s="14">
        <v>67</v>
      </c>
      <c r="C68" s="14">
        <v>79</v>
      </c>
      <c r="D68" s="14">
        <f>VLOOKUP(A68,'Sample size'!$A$4:$B$9,2,FALSE)</f>
        <v>8412</v>
      </c>
      <c r="E68" s="14">
        <f>VLOOKUP(A68,'Sample size'!$A$4:$E$9,5,FALSE)</f>
        <v>24</v>
      </c>
    </row>
    <row r="69" spans="1:5" x14ac:dyDescent="0.2">
      <c r="A69" t="s">
        <v>0</v>
      </c>
      <c r="B69" s="14">
        <v>68</v>
      </c>
      <c r="C69" s="14">
        <v>47</v>
      </c>
      <c r="D69" s="14">
        <f>VLOOKUP(A69,'Sample size'!$A$4:$B$9,2,FALSE)</f>
        <v>8412</v>
      </c>
      <c r="E69" s="14">
        <f>VLOOKUP(A69,'Sample size'!$A$4:$E$9,5,FALSE)</f>
        <v>24</v>
      </c>
    </row>
    <row r="70" spans="1:5" x14ac:dyDescent="0.2">
      <c r="A70" t="s">
        <v>0</v>
      </c>
      <c r="B70" s="14">
        <v>69</v>
      </c>
      <c r="C70" s="14">
        <v>51</v>
      </c>
      <c r="D70" s="14">
        <f>VLOOKUP(A70,'Sample size'!$A$4:$B$9,2,FALSE)</f>
        <v>8412</v>
      </c>
      <c r="E70" s="14">
        <f>VLOOKUP(A70,'Sample size'!$A$4:$E$9,5,FALSE)</f>
        <v>24</v>
      </c>
    </row>
    <row r="71" spans="1:5" x14ac:dyDescent="0.2">
      <c r="A71" t="s">
        <v>0</v>
      </c>
      <c r="B71" s="14">
        <v>70</v>
      </c>
      <c r="C71" s="14">
        <v>42</v>
      </c>
      <c r="D71" s="14">
        <f>VLOOKUP(A71,'Sample size'!$A$4:$B$9,2,FALSE)</f>
        <v>8412</v>
      </c>
      <c r="E71" s="14">
        <f>VLOOKUP(A71,'Sample size'!$A$4:$E$9,5,FALSE)</f>
        <v>24</v>
      </c>
    </row>
    <row r="72" spans="1:5" x14ac:dyDescent="0.2">
      <c r="A72" t="s">
        <v>0</v>
      </c>
      <c r="B72" s="14">
        <v>71</v>
      </c>
      <c r="C72" s="14">
        <v>28</v>
      </c>
      <c r="D72" s="14">
        <f>VLOOKUP(A72,'Sample size'!$A$4:$B$9,2,FALSE)</f>
        <v>8412</v>
      </c>
      <c r="E72" s="14">
        <f>VLOOKUP(A72,'Sample size'!$A$4:$E$9,5,FALSE)</f>
        <v>24</v>
      </c>
    </row>
    <row r="73" spans="1:5" x14ac:dyDescent="0.2">
      <c r="A73" t="s">
        <v>0</v>
      </c>
      <c r="B73" s="14">
        <v>72</v>
      </c>
      <c r="C73" s="14">
        <v>32</v>
      </c>
      <c r="D73" s="14">
        <f>VLOOKUP(A73,'Sample size'!$A$4:$B$9,2,FALSE)</f>
        <v>8412</v>
      </c>
      <c r="E73" s="14">
        <f>VLOOKUP(A73,'Sample size'!$A$4:$E$9,5,FALSE)</f>
        <v>24</v>
      </c>
    </row>
    <row r="74" spans="1:5" x14ac:dyDescent="0.2">
      <c r="A74" t="s">
        <v>0</v>
      </c>
      <c r="B74" s="14">
        <v>73</v>
      </c>
      <c r="C74" s="14">
        <v>51</v>
      </c>
      <c r="D74" s="14">
        <f>VLOOKUP(A74,'Sample size'!$A$4:$B$9,2,FALSE)</f>
        <v>8412</v>
      </c>
      <c r="E74" s="14">
        <f>VLOOKUP(A74,'Sample size'!$A$4:$E$9,5,FALSE)</f>
        <v>24</v>
      </c>
    </row>
    <row r="75" spans="1:5" x14ac:dyDescent="0.2">
      <c r="A75" t="s">
        <v>0</v>
      </c>
      <c r="B75" s="14">
        <v>74</v>
      </c>
      <c r="C75" s="14">
        <v>39</v>
      </c>
      <c r="D75" s="14">
        <f>VLOOKUP(A75,'Sample size'!$A$4:$B$9,2,FALSE)</f>
        <v>8412</v>
      </c>
      <c r="E75" s="14">
        <f>VLOOKUP(A75,'Sample size'!$A$4:$E$9,5,FALSE)</f>
        <v>24</v>
      </c>
    </row>
    <row r="76" spans="1:5" x14ac:dyDescent="0.2">
      <c r="A76" t="s">
        <v>0</v>
      </c>
      <c r="B76" s="14">
        <v>75</v>
      </c>
      <c r="C76" s="14">
        <v>47</v>
      </c>
      <c r="D76" s="14">
        <f>VLOOKUP(A76,'Sample size'!$A$4:$B$9,2,FALSE)</f>
        <v>8412</v>
      </c>
      <c r="E76" s="14">
        <f>VLOOKUP(A76,'Sample size'!$A$4:$E$9,5,FALSE)</f>
        <v>24</v>
      </c>
    </row>
    <row r="77" spans="1:5" x14ac:dyDescent="0.2">
      <c r="A77" t="s">
        <v>0</v>
      </c>
      <c r="B77" s="14">
        <v>76</v>
      </c>
      <c r="C77" s="14">
        <v>52</v>
      </c>
      <c r="D77" s="14">
        <f>VLOOKUP(A77,'Sample size'!$A$4:$B$9,2,FALSE)</f>
        <v>8412</v>
      </c>
      <c r="E77" s="14">
        <f>VLOOKUP(A77,'Sample size'!$A$4:$E$9,5,FALSE)</f>
        <v>24</v>
      </c>
    </row>
    <row r="78" spans="1:5" x14ac:dyDescent="0.2">
      <c r="A78" t="s">
        <v>0</v>
      </c>
      <c r="B78" s="14">
        <v>77</v>
      </c>
      <c r="C78" s="14">
        <v>37</v>
      </c>
      <c r="D78" s="14">
        <f>VLOOKUP(A78,'Sample size'!$A$4:$B$9,2,FALSE)</f>
        <v>8412</v>
      </c>
      <c r="E78" s="14">
        <f>VLOOKUP(A78,'Sample size'!$A$4:$E$9,5,FALSE)</f>
        <v>24</v>
      </c>
    </row>
    <row r="79" spans="1:5" x14ac:dyDescent="0.2">
      <c r="A79" t="s">
        <v>0</v>
      </c>
      <c r="B79" s="14">
        <v>78</v>
      </c>
      <c r="C79" s="14">
        <v>30</v>
      </c>
      <c r="D79" s="14">
        <f>VLOOKUP(A79,'Sample size'!$A$4:$B$9,2,FALSE)</f>
        <v>8412</v>
      </c>
      <c r="E79" s="14">
        <f>VLOOKUP(A79,'Sample size'!$A$4:$E$9,5,FALSE)</f>
        <v>24</v>
      </c>
    </row>
    <row r="80" spans="1:5" x14ac:dyDescent="0.2">
      <c r="A80" t="s">
        <v>0</v>
      </c>
      <c r="B80" s="14">
        <v>79</v>
      </c>
      <c r="C80" s="14">
        <v>44</v>
      </c>
      <c r="D80" s="14">
        <f>VLOOKUP(A80,'Sample size'!$A$4:$B$9,2,FALSE)</f>
        <v>8412</v>
      </c>
      <c r="E80" s="14">
        <f>VLOOKUP(A80,'Sample size'!$A$4:$E$9,5,FALSE)</f>
        <v>24</v>
      </c>
    </row>
    <row r="81" spans="1:5" x14ac:dyDescent="0.2">
      <c r="A81" t="s">
        <v>0</v>
      </c>
      <c r="B81" s="14">
        <v>80</v>
      </c>
      <c r="C81" s="14">
        <v>71</v>
      </c>
      <c r="D81" s="14">
        <f>VLOOKUP(A81,'Sample size'!$A$4:$B$9,2,FALSE)</f>
        <v>8412</v>
      </c>
      <c r="E81" s="14">
        <f>VLOOKUP(A81,'Sample size'!$A$4:$E$9,5,FALSE)</f>
        <v>24</v>
      </c>
    </row>
    <row r="82" spans="1:5" x14ac:dyDescent="0.2">
      <c r="A82" t="s">
        <v>0</v>
      </c>
      <c r="B82" s="14">
        <v>81</v>
      </c>
      <c r="C82" s="14">
        <v>63</v>
      </c>
      <c r="D82" s="14">
        <f>VLOOKUP(A82,'Sample size'!$A$4:$B$9,2,FALSE)</f>
        <v>8412</v>
      </c>
      <c r="E82" s="14">
        <f>VLOOKUP(A82,'Sample size'!$A$4:$E$9,5,FALSE)</f>
        <v>24</v>
      </c>
    </row>
    <row r="83" spans="1:5" x14ac:dyDescent="0.2">
      <c r="A83" t="s">
        <v>0</v>
      </c>
      <c r="B83" s="14">
        <v>82</v>
      </c>
      <c r="C83" s="14">
        <v>48</v>
      </c>
      <c r="D83" s="14">
        <f>VLOOKUP(A83,'Sample size'!$A$4:$B$9,2,FALSE)</f>
        <v>8412</v>
      </c>
      <c r="E83" s="14">
        <f>VLOOKUP(A83,'Sample size'!$A$4:$E$9,5,FALSE)</f>
        <v>24</v>
      </c>
    </row>
    <row r="84" spans="1:5" x14ac:dyDescent="0.2">
      <c r="A84" t="s">
        <v>0</v>
      </c>
      <c r="B84" s="14">
        <v>83</v>
      </c>
      <c r="C84" s="14">
        <v>37</v>
      </c>
      <c r="D84" s="14">
        <f>VLOOKUP(A84,'Sample size'!$A$4:$B$9,2,FALSE)</f>
        <v>8412</v>
      </c>
      <c r="E84" s="14">
        <f>VLOOKUP(A84,'Sample size'!$A$4:$E$9,5,FALSE)</f>
        <v>24</v>
      </c>
    </row>
    <row r="85" spans="1:5" x14ac:dyDescent="0.2">
      <c r="A85" t="s">
        <v>0</v>
      </c>
      <c r="B85" s="14">
        <v>84</v>
      </c>
      <c r="C85" s="14">
        <v>34</v>
      </c>
      <c r="D85" s="14">
        <f>VLOOKUP(A85,'Sample size'!$A$4:$B$9,2,FALSE)</f>
        <v>8412</v>
      </c>
      <c r="E85" s="14">
        <f>VLOOKUP(A85,'Sample size'!$A$4:$E$9,5,FALSE)</f>
        <v>24</v>
      </c>
    </row>
    <row r="86" spans="1:5" x14ac:dyDescent="0.2">
      <c r="A86" t="s">
        <v>0</v>
      </c>
      <c r="B86" s="14">
        <v>85</v>
      </c>
      <c r="C86" s="14">
        <v>77</v>
      </c>
      <c r="D86" s="14">
        <f>VLOOKUP(A86,'Sample size'!$A$4:$B$9,2,FALSE)</f>
        <v>8412</v>
      </c>
      <c r="E86" s="14">
        <f>VLOOKUP(A86,'Sample size'!$A$4:$E$9,5,FALSE)</f>
        <v>24</v>
      </c>
    </row>
    <row r="87" spans="1:5" x14ac:dyDescent="0.2">
      <c r="A87" t="s">
        <v>0</v>
      </c>
      <c r="B87" s="14">
        <v>86</v>
      </c>
      <c r="C87" s="14">
        <v>77</v>
      </c>
      <c r="D87" s="14">
        <f>VLOOKUP(A87,'Sample size'!$A$4:$B$9,2,FALSE)</f>
        <v>8412</v>
      </c>
      <c r="E87" s="14">
        <f>VLOOKUP(A87,'Sample size'!$A$4:$E$9,5,FALSE)</f>
        <v>24</v>
      </c>
    </row>
    <row r="88" spans="1:5" x14ac:dyDescent="0.2">
      <c r="A88" t="s">
        <v>0</v>
      </c>
      <c r="B88" s="14">
        <v>87</v>
      </c>
      <c r="C88" s="14">
        <v>54</v>
      </c>
      <c r="D88" s="14">
        <f>VLOOKUP(A88,'Sample size'!$A$4:$B$9,2,FALSE)</f>
        <v>8412</v>
      </c>
      <c r="E88" s="14">
        <f>VLOOKUP(A88,'Sample size'!$A$4:$E$9,5,FALSE)</f>
        <v>24</v>
      </c>
    </row>
    <row r="89" spans="1:5" x14ac:dyDescent="0.2">
      <c r="A89" t="s">
        <v>0</v>
      </c>
      <c r="B89" s="14">
        <v>88</v>
      </c>
      <c r="C89" s="14">
        <v>31</v>
      </c>
      <c r="D89" s="14">
        <f>VLOOKUP(A89,'Sample size'!$A$4:$B$9,2,FALSE)</f>
        <v>8412</v>
      </c>
      <c r="E89" s="14">
        <f>VLOOKUP(A89,'Sample size'!$A$4:$E$9,5,FALSE)</f>
        <v>24</v>
      </c>
    </row>
    <row r="90" spans="1:5" x14ac:dyDescent="0.2">
      <c r="A90" t="s">
        <v>0</v>
      </c>
      <c r="B90" s="14">
        <v>89</v>
      </c>
      <c r="C90" s="14">
        <v>81</v>
      </c>
      <c r="D90" s="14">
        <f>VLOOKUP(A90,'Sample size'!$A$4:$B$9,2,FALSE)</f>
        <v>8412</v>
      </c>
      <c r="E90" s="14">
        <f>VLOOKUP(A90,'Sample size'!$A$4:$E$9,5,FALSE)</f>
        <v>24</v>
      </c>
    </row>
    <row r="91" spans="1:5" x14ac:dyDescent="0.2">
      <c r="A91" t="s">
        <v>0</v>
      </c>
      <c r="B91" s="14">
        <v>90</v>
      </c>
      <c r="C91" s="14">
        <v>36</v>
      </c>
      <c r="D91" s="14">
        <f>VLOOKUP(A91,'Sample size'!$A$4:$B$9,2,FALSE)</f>
        <v>8412</v>
      </c>
      <c r="E91" s="14">
        <f>VLOOKUP(A91,'Sample size'!$A$4:$E$9,5,FALSE)</f>
        <v>24</v>
      </c>
    </row>
    <row r="92" spans="1:5" x14ac:dyDescent="0.2">
      <c r="A92" t="s">
        <v>0</v>
      </c>
      <c r="B92" s="14">
        <v>91</v>
      </c>
      <c r="C92" s="14">
        <v>58</v>
      </c>
      <c r="D92" s="14">
        <f>VLOOKUP(A92,'Sample size'!$A$4:$B$9,2,FALSE)</f>
        <v>8412</v>
      </c>
      <c r="E92" s="14">
        <f>VLOOKUP(A92,'Sample size'!$A$4:$E$9,5,FALSE)</f>
        <v>24</v>
      </c>
    </row>
    <row r="93" spans="1:5" x14ac:dyDescent="0.2">
      <c r="A93" t="s">
        <v>0</v>
      </c>
      <c r="B93" s="14">
        <v>92</v>
      </c>
      <c r="C93" s="14">
        <v>46</v>
      </c>
      <c r="D93" s="14">
        <f>VLOOKUP(A93,'Sample size'!$A$4:$B$9,2,FALSE)</f>
        <v>8412</v>
      </c>
      <c r="E93" s="14">
        <f>VLOOKUP(A93,'Sample size'!$A$4:$E$9,5,FALSE)</f>
        <v>24</v>
      </c>
    </row>
    <row r="94" spans="1:5" x14ac:dyDescent="0.2">
      <c r="A94" t="s">
        <v>0</v>
      </c>
      <c r="B94" s="14">
        <v>93</v>
      </c>
      <c r="C94" s="14">
        <v>51</v>
      </c>
      <c r="D94" s="14">
        <f>VLOOKUP(A94,'Sample size'!$A$4:$B$9,2,FALSE)</f>
        <v>8412</v>
      </c>
      <c r="E94" s="14">
        <f>VLOOKUP(A94,'Sample size'!$A$4:$E$9,5,FALSE)</f>
        <v>24</v>
      </c>
    </row>
    <row r="95" spans="1:5" x14ac:dyDescent="0.2">
      <c r="A95" t="s">
        <v>0</v>
      </c>
      <c r="B95" s="14">
        <v>94</v>
      </c>
      <c r="C95" s="14">
        <v>41</v>
      </c>
      <c r="D95" s="14">
        <f>VLOOKUP(A95,'Sample size'!$A$4:$B$9,2,FALSE)</f>
        <v>8412</v>
      </c>
      <c r="E95" s="14">
        <f>VLOOKUP(A95,'Sample size'!$A$4:$E$9,5,FALSE)</f>
        <v>24</v>
      </c>
    </row>
    <row r="96" spans="1:5" x14ac:dyDescent="0.2">
      <c r="A96" t="s">
        <v>0</v>
      </c>
      <c r="B96" s="14">
        <v>95</v>
      </c>
      <c r="C96" s="14">
        <v>80</v>
      </c>
      <c r="D96" s="14">
        <f>VLOOKUP(A96,'Sample size'!$A$4:$B$9,2,FALSE)</f>
        <v>8412</v>
      </c>
      <c r="E96" s="14">
        <f>VLOOKUP(A96,'Sample size'!$A$4:$E$9,5,FALSE)</f>
        <v>24</v>
      </c>
    </row>
    <row r="97" spans="1:5" x14ac:dyDescent="0.2">
      <c r="A97" t="s">
        <v>0</v>
      </c>
      <c r="B97" s="14">
        <v>96</v>
      </c>
      <c r="C97" s="14">
        <v>67</v>
      </c>
      <c r="D97" s="14">
        <f>VLOOKUP(A97,'Sample size'!$A$4:$B$9,2,FALSE)</f>
        <v>8412</v>
      </c>
      <c r="E97" s="14">
        <f>VLOOKUP(A97,'Sample size'!$A$4:$E$9,5,FALSE)</f>
        <v>24</v>
      </c>
    </row>
    <row r="98" spans="1:5" x14ac:dyDescent="0.2">
      <c r="A98" t="s">
        <v>0</v>
      </c>
      <c r="B98" s="14">
        <v>97</v>
      </c>
      <c r="C98" s="14">
        <v>72</v>
      </c>
      <c r="D98" s="14">
        <f>VLOOKUP(A98,'Sample size'!$A$4:$B$9,2,FALSE)</f>
        <v>8412</v>
      </c>
      <c r="E98" s="14">
        <f>VLOOKUP(A98,'Sample size'!$A$4:$E$9,5,FALSE)</f>
        <v>24</v>
      </c>
    </row>
    <row r="99" spans="1:5" x14ac:dyDescent="0.2">
      <c r="A99" t="s">
        <v>0</v>
      </c>
      <c r="B99" s="14">
        <v>98</v>
      </c>
      <c r="C99" s="14">
        <v>50</v>
      </c>
      <c r="D99" s="14">
        <f>VLOOKUP(A99,'Sample size'!$A$4:$B$9,2,FALSE)</f>
        <v>8412</v>
      </c>
      <c r="E99" s="14">
        <f>VLOOKUP(A99,'Sample size'!$A$4:$E$9,5,FALSE)</f>
        <v>24</v>
      </c>
    </row>
    <row r="100" spans="1:5" x14ac:dyDescent="0.2">
      <c r="A100" t="s">
        <v>0</v>
      </c>
      <c r="B100" s="14">
        <v>99</v>
      </c>
      <c r="C100" s="14">
        <v>47</v>
      </c>
      <c r="D100" s="14">
        <f>VLOOKUP(A100,'Sample size'!$A$4:$B$9,2,FALSE)</f>
        <v>8412</v>
      </c>
      <c r="E100" s="14">
        <f>VLOOKUP(A100,'Sample size'!$A$4:$E$9,5,FALSE)</f>
        <v>24</v>
      </c>
    </row>
    <row r="101" spans="1:5" x14ac:dyDescent="0.2">
      <c r="A101" t="s">
        <v>0</v>
      </c>
      <c r="B101" s="14">
        <v>100</v>
      </c>
      <c r="C101" s="14">
        <v>64</v>
      </c>
      <c r="D101" s="14">
        <f>VLOOKUP(A101,'Sample size'!$A$4:$B$9,2,FALSE)</f>
        <v>8412</v>
      </c>
      <c r="E101" s="14">
        <f>VLOOKUP(A101,'Sample size'!$A$4:$E$9,5,FALSE)</f>
        <v>24</v>
      </c>
    </row>
    <row r="102" spans="1:5" x14ac:dyDescent="0.2">
      <c r="A102" t="s">
        <v>0</v>
      </c>
      <c r="B102" s="14">
        <v>101</v>
      </c>
      <c r="C102" s="14">
        <v>42</v>
      </c>
      <c r="D102" s="14">
        <f>VLOOKUP(A102,'Sample size'!$A$4:$B$9,2,FALSE)</f>
        <v>8412</v>
      </c>
      <c r="E102" s="14">
        <f>VLOOKUP(A102,'Sample size'!$A$4:$E$9,5,FALSE)</f>
        <v>24</v>
      </c>
    </row>
    <row r="103" spans="1:5" x14ac:dyDescent="0.2">
      <c r="A103" t="s">
        <v>0</v>
      </c>
      <c r="B103" s="14">
        <v>102</v>
      </c>
      <c r="C103" s="14">
        <v>59</v>
      </c>
      <c r="D103" s="14">
        <f>VLOOKUP(A103,'Sample size'!$A$4:$B$9,2,FALSE)</f>
        <v>8412</v>
      </c>
      <c r="E103" s="14">
        <f>VLOOKUP(A103,'Sample size'!$A$4:$E$9,5,FALSE)</f>
        <v>24</v>
      </c>
    </row>
    <row r="104" spans="1:5" x14ac:dyDescent="0.2">
      <c r="A104" t="s">
        <v>0</v>
      </c>
      <c r="B104" s="14">
        <v>103</v>
      </c>
      <c r="C104" s="14">
        <v>34</v>
      </c>
      <c r="D104" s="14">
        <f>VLOOKUP(A104,'Sample size'!$A$4:$B$9,2,FALSE)</f>
        <v>8412</v>
      </c>
      <c r="E104" s="14">
        <f>VLOOKUP(A104,'Sample size'!$A$4:$E$9,5,FALSE)</f>
        <v>24</v>
      </c>
    </row>
    <row r="105" spans="1:5" x14ac:dyDescent="0.2">
      <c r="A105" t="s">
        <v>0</v>
      </c>
      <c r="B105" s="14">
        <v>104</v>
      </c>
      <c r="C105" s="14">
        <v>35</v>
      </c>
      <c r="D105" s="14">
        <f>VLOOKUP(A105,'Sample size'!$A$4:$B$9,2,FALSE)</f>
        <v>8412</v>
      </c>
      <c r="E105" s="14">
        <f>VLOOKUP(A105,'Sample size'!$A$4:$E$9,5,FALSE)</f>
        <v>24</v>
      </c>
    </row>
    <row r="106" spans="1:5" x14ac:dyDescent="0.2">
      <c r="A106" t="s">
        <v>0</v>
      </c>
      <c r="B106" s="14">
        <v>105</v>
      </c>
      <c r="C106" s="14">
        <v>40</v>
      </c>
      <c r="D106" s="14">
        <f>VLOOKUP(A106,'Sample size'!$A$4:$B$9,2,FALSE)</f>
        <v>8412</v>
      </c>
      <c r="E106" s="14">
        <f>VLOOKUP(A106,'Sample size'!$A$4:$E$9,5,FALSE)</f>
        <v>24</v>
      </c>
    </row>
    <row r="107" spans="1:5" x14ac:dyDescent="0.2">
      <c r="A107" t="s">
        <v>0</v>
      </c>
      <c r="B107" s="14">
        <v>106</v>
      </c>
      <c r="C107" s="14">
        <v>69</v>
      </c>
      <c r="D107" s="14">
        <f>VLOOKUP(A107,'Sample size'!$A$4:$B$9,2,FALSE)</f>
        <v>8412</v>
      </c>
      <c r="E107" s="14">
        <f>VLOOKUP(A107,'Sample size'!$A$4:$E$9,5,FALSE)</f>
        <v>24</v>
      </c>
    </row>
    <row r="108" spans="1:5" x14ac:dyDescent="0.2">
      <c r="A108" t="s">
        <v>0</v>
      </c>
      <c r="B108" s="14">
        <v>107</v>
      </c>
      <c r="C108" s="14">
        <v>54</v>
      </c>
      <c r="D108" s="14">
        <f>VLOOKUP(A108,'Sample size'!$A$4:$B$9,2,FALSE)</f>
        <v>8412</v>
      </c>
      <c r="E108" s="14">
        <f>VLOOKUP(A108,'Sample size'!$A$4:$E$9,5,FALSE)</f>
        <v>24</v>
      </c>
    </row>
    <row r="109" spans="1:5" x14ac:dyDescent="0.2">
      <c r="A109" t="s">
        <v>0</v>
      </c>
      <c r="B109" s="14">
        <v>108</v>
      </c>
      <c r="C109" s="14">
        <v>64</v>
      </c>
      <c r="D109" s="14">
        <f>VLOOKUP(A109,'Sample size'!$A$4:$B$9,2,FALSE)</f>
        <v>8412</v>
      </c>
      <c r="E109" s="14">
        <f>VLOOKUP(A109,'Sample size'!$A$4:$E$9,5,FALSE)</f>
        <v>24</v>
      </c>
    </row>
    <row r="110" spans="1:5" x14ac:dyDescent="0.2">
      <c r="A110" t="s">
        <v>0</v>
      </c>
      <c r="B110" s="14">
        <v>109</v>
      </c>
      <c r="C110" s="14">
        <v>64</v>
      </c>
      <c r="D110" s="14">
        <f>VLOOKUP(A110,'Sample size'!$A$4:$B$9,2,FALSE)</f>
        <v>8412</v>
      </c>
      <c r="E110" s="14">
        <f>VLOOKUP(A110,'Sample size'!$A$4:$E$9,5,FALSE)</f>
        <v>24</v>
      </c>
    </row>
    <row r="111" spans="1:5" x14ac:dyDescent="0.2">
      <c r="A111" t="s">
        <v>0</v>
      </c>
      <c r="B111" s="14">
        <v>110</v>
      </c>
      <c r="C111" s="14">
        <v>35</v>
      </c>
      <c r="D111" s="14">
        <f>VLOOKUP(A111,'Sample size'!$A$4:$B$9,2,FALSE)</f>
        <v>8412</v>
      </c>
      <c r="E111" s="14">
        <f>VLOOKUP(A111,'Sample size'!$A$4:$E$9,5,FALSE)</f>
        <v>24</v>
      </c>
    </row>
    <row r="112" spans="1:5" x14ac:dyDescent="0.2">
      <c r="A112" t="s">
        <v>0</v>
      </c>
      <c r="B112" s="14">
        <v>111</v>
      </c>
      <c r="C112" s="14">
        <v>45</v>
      </c>
      <c r="D112" s="14">
        <f>VLOOKUP(A112,'Sample size'!$A$4:$B$9,2,FALSE)</f>
        <v>8412</v>
      </c>
      <c r="E112" s="14">
        <f>VLOOKUP(A112,'Sample size'!$A$4:$E$9,5,FALSE)</f>
        <v>24</v>
      </c>
    </row>
    <row r="113" spans="1:5" x14ac:dyDescent="0.2">
      <c r="A113" t="s">
        <v>0</v>
      </c>
      <c r="B113" s="14">
        <v>112</v>
      </c>
      <c r="C113" s="14">
        <v>44</v>
      </c>
      <c r="D113" s="14">
        <f>VLOOKUP(A113,'Sample size'!$A$4:$B$9,2,FALSE)</f>
        <v>8412</v>
      </c>
      <c r="E113" s="14">
        <f>VLOOKUP(A113,'Sample size'!$A$4:$E$9,5,FALSE)</f>
        <v>24</v>
      </c>
    </row>
    <row r="114" spans="1:5" x14ac:dyDescent="0.2">
      <c r="A114" t="s">
        <v>0</v>
      </c>
      <c r="B114" s="14">
        <v>113</v>
      </c>
      <c r="C114" s="14">
        <v>44</v>
      </c>
      <c r="D114" s="14">
        <f>VLOOKUP(A114,'Sample size'!$A$4:$B$9,2,FALSE)</f>
        <v>8412</v>
      </c>
      <c r="E114" s="14">
        <f>VLOOKUP(A114,'Sample size'!$A$4:$E$9,5,FALSE)</f>
        <v>24</v>
      </c>
    </row>
    <row r="115" spans="1:5" x14ac:dyDescent="0.2">
      <c r="A115" t="s">
        <v>0</v>
      </c>
      <c r="B115" s="14">
        <v>114</v>
      </c>
      <c r="C115" s="14">
        <v>48</v>
      </c>
      <c r="D115" s="14">
        <f>VLOOKUP(A115,'Sample size'!$A$4:$B$9,2,FALSE)</f>
        <v>8412</v>
      </c>
      <c r="E115" s="14">
        <f>VLOOKUP(A115,'Sample size'!$A$4:$E$9,5,FALSE)</f>
        <v>24</v>
      </c>
    </row>
    <row r="116" spans="1:5" x14ac:dyDescent="0.2">
      <c r="A116" t="s">
        <v>0</v>
      </c>
      <c r="B116" s="14">
        <v>115</v>
      </c>
      <c r="C116" s="14">
        <v>57</v>
      </c>
      <c r="D116" s="14">
        <f>VLOOKUP(A116,'Sample size'!$A$4:$B$9,2,FALSE)</f>
        <v>8412</v>
      </c>
      <c r="E116" s="14">
        <f>VLOOKUP(A116,'Sample size'!$A$4:$E$9,5,FALSE)</f>
        <v>24</v>
      </c>
    </row>
    <row r="117" spans="1:5" x14ac:dyDescent="0.2">
      <c r="A117" t="s">
        <v>0</v>
      </c>
      <c r="B117" s="14">
        <v>116</v>
      </c>
      <c r="C117" s="14">
        <v>69</v>
      </c>
      <c r="D117" s="14">
        <f>VLOOKUP(A117,'Sample size'!$A$4:$B$9,2,FALSE)</f>
        <v>8412</v>
      </c>
      <c r="E117" s="14">
        <f>VLOOKUP(A117,'Sample size'!$A$4:$E$9,5,FALSE)</f>
        <v>24</v>
      </c>
    </row>
    <row r="118" spans="1:5" x14ac:dyDescent="0.2">
      <c r="A118" t="s">
        <v>0</v>
      </c>
      <c r="B118" s="14">
        <v>117</v>
      </c>
      <c r="C118" s="14">
        <v>63</v>
      </c>
      <c r="D118" s="14">
        <f>VLOOKUP(A118,'Sample size'!$A$4:$B$9,2,FALSE)</f>
        <v>8412</v>
      </c>
      <c r="E118" s="14">
        <f>VLOOKUP(A118,'Sample size'!$A$4:$E$9,5,FALSE)</f>
        <v>24</v>
      </c>
    </row>
    <row r="119" spans="1:5" x14ac:dyDescent="0.2">
      <c r="A119" t="s">
        <v>0</v>
      </c>
      <c r="B119" s="14">
        <v>118</v>
      </c>
      <c r="C119" s="14">
        <v>31</v>
      </c>
      <c r="D119" s="14">
        <f>VLOOKUP(A119,'Sample size'!$A$4:$B$9,2,FALSE)</f>
        <v>8412</v>
      </c>
      <c r="E119" s="14">
        <f>VLOOKUP(A119,'Sample size'!$A$4:$E$9,5,FALSE)</f>
        <v>24</v>
      </c>
    </row>
    <row r="120" spans="1:5" x14ac:dyDescent="0.2">
      <c r="A120" t="s">
        <v>0</v>
      </c>
      <c r="B120" s="14">
        <v>119</v>
      </c>
      <c r="C120" s="14">
        <v>50</v>
      </c>
      <c r="D120" s="14">
        <f>VLOOKUP(A120,'Sample size'!$A$4:$B$9,2,FALSE)</f>
        <v>8412</v>
      </c>
      <c r="E120" s="14">
        <f>VLOOKUP(A120,'Sample size'!$A$4:$E$9,5,FALSE)</f>
        <v>24</v>
      </c>
    </row>
    <row r="121" spans="1:5" x14ac:dyDescent="0.2">
      <c r="A121" t="s">
        <v>0</v>
      </c>
      <c r="B121" s="14">
        <v>120</v>
      </c>
      <c r="C121" s="14">
        <v>75</v>
      </c>
      <c r="D121" s="14">
        <f>VLOOKUP(A121,'Sample size'!$A$4:$B$9,2,FALSE)</f>
        <v>8412</v>
      </c>
      <c r="E121" s="14">
        <f>VLOOKUP(A121,'Sample size'!$A$4:$E$9,5,FALSE)</f>
        <v>24</v>
      </c>
    </row>
    <row r="122" spans="1:5" x14ac:dyDescent="0.2">
      <c r="A122" t="s">
        <v>0</v>
      </c>
      <c r="B122" s="14">
        <v>121</v>
      </c>
      <c r="C122" s="14">
        <v>42</v>
      </c>
      <c r="D122" s="14">
        <f>VLOOKUP(A122,'Sample size'!$A$4:$B$9,2,FALSE)</f>
        <v>8412</v>
      </c>
      <c r="E122" s="14">
        <f>VLOOKUP(A122,'Sample size'!$A$4:$E$9,5,FALSE)</f>
        <v>24</v>
      </c>
    </row>
    <row r="123" spans="1:5" x14ac:dyDescent="0.2">
      <c r="A123" t="s">
        <v>0</v>
      </c>
      <c r="B123" s="14">
        <v>122</v>
      </c>
      <c r="C123" s="14">
        <v>81</v>
      </c>
      <c r="D123" s="14">
        <f>VLOOKUP(A123,'Sample size'!$A$4:$B$9,2,FALSE)</f>
        <v>8412</v>
      </c>
      <c r="E123" s="14">
        <f>VLOOKUP(A123,'Sample size'!$A$4:$E$9,5,FALSE)</f>
        <v>24</v>
      </c>
    </row>
    <row r="124" spans="1:5" x14ac:dyDescent="0.2">
      <c r="A124" t="s">
        <v>0</v>
      </c>
      <c r="B124" s="14">
        <v>123</v>
      </c>
      <c r="C124" s="14">
        <v>40</v>
      </c>
      <c r="D124" s="14">
        <f>VLOOKUP(A124,'Sample size'!$A$4:$B$9,2,FALSE)</f>
        <v>8412</v>
      </c>
      <c r="E124" s="14">
        <f>VLOOKUP(A124,'Sample size'!$A$4:$E$9,5,FALSE)</f>
        <v>24</v>
      </c>
    </row>
    <row r="125" spans="1:5" x14ac:dyDescent="0.2">
      <c r="A125" t="s">
        <v>0</v>
      </c>
      <c r="B125" s="14">
        <v>124</v>
      </c>
      <c r="C125" s="14">
        <v>47</v>
      </c>
      <c r="D125" s="14">
        <f>VLOOKUP(A125,'Sample size'!$A$4:$B$9,2,FALSE)</f>
        <v>8412</v>
      </c>
      <c r="E125" s="14">
        <f>VLOOKUP(A125,'Sample size'!$A$4:$E$9,5,FALSE)</f>
        <v>24</v>
      </c>
    </row>
    <row r="126" spans="1:5" x14ac:dyDescent="0.2">
      <c r="A126" t="s">
        <v>0</v>
      </c>
      <c r="B126" s="14">
        <v>125</v>
      </c>
      <c r="C126" s="14">
        <v>53</v>
      </c>
      <c r="D126" s="14">
        <f>VLOOKUP(A126,'Sample size'!$A$4:$B$9,2,FALSE)</f>
        <v>8412</v>
      </c>
      <c r="E126" s="14">
        <f>VLOOKUP(A126,'Sample size'!$A$4:$E$9,5,FALSE)</f>
        <v>24</v>
      </c>
    </row>
    <row r="127" spans="1:5" x14ac:dyDescent="0.2">
      <c r="A127" t="s">
        <v>0</v>
      </c>
      <c r="B127" s="14">
        <v>126</v>
      </c>
      <c r="C127" s="14">
        <v>38</v>
      </c>
      <c r="D127" s="14">
        <f>VLOOKUP(A127,'Sample size'!$A$4:$B$9,2,FALSE)</f>
        <v>8412</v>
      </c>
      <c r="E127" s="14">
        <f>VLOOKUP(A127,'Sample size'!$A$4:$E$9,5,FALSE)</f>
        <v>24</v>
      </c>
    </row>
    <row r="128" spans="1:5" x14ac:dyDescent="0.2">
      <c r="A128" t="s">
        <v>0</v>
      </c>
      <c r="B128" s="14">
        <v>127</v>
      </c>
      <c r="C128" s="14">
        <v>49</v>
      </c>
      <c r="D128" s="14">
        <f>VLOOKUP(A128,'Sample size'!$A$4:$B$9,2,FALSE)</f>
        <v>8412</v>
      </c>
      <c r="E128" s="14">
        <f>VLOOKUP(A128,'Sample size'!$A$4:$E$9,5,FALSE)</f>
        <v>24</v>
      </c>
    </row>
    <row r="129" spans="1:5" x14ac:dyDescent="0.2">
      <c r="A129" t="s">
        <v>0</v>
      </c>
      <c r="B129" s="14">
        <v>128</v>
      </c>
      <c r="C129" s="14">
        <v>43</v>
      </c>
      <c r="D129" s="14">
        <f>VLOOKUP(A129,'Sample size'!$A$4:$B$9,2,FALSE)</f>
        <v>8412</v>
      </c>
      <c r="E129" s="14">
        <f>VLOOKUP(A129,'Sample size'!$A$4:$E$9,5,FALSE)</f>
        <v>24</v>
      </c>
    </row>
    <row r="130" spans="1:5" x14ac:dyDescent="0.2">
      <c r="A130" t="s">
        <v>0</v>
      </c>
      <c r="B130" s="14">
        <v>129</v>
      </c>
      <c r="C130" s="14">
        <v>84</v>
      </c>
      <c r="D130" s="14">
        <f>VLOOKUP(A130,'Sample size'!$A$4:$B$9,2,FALSE)</f>
        <v>8412</v>
      </c>
      <c r="E130" s="14">
        <f>VLOOKUP(A130,'Sample size'!$A$4:$E$9,5,FALSE)</f>
        <v>24</v>
      </c>
    </row>
    <row r="131" spans="1:5" x14ac:dyDescent="0.2">
      <c r="A131" t="s">
        <v>0</v>
      </c>
      <c r="B131" s="14">
        <v>130</v>
      </c>
      <c r="C131" s="14">
        <v>55</v>
      </c>
      <c r="D131" s="14">
        <f>VLOOKUP(A131,'Sample size'!$A$4:$B$9,2,FALSE)</f>
        <v>8412</v>
      </c>
      <c r="E131" s="14">
        <f>VLOOKUP(A131,'Sample size'!$A$4:$E$9,5,FALSE)</f>
        <v>24</v>
      </c>
    </row>
    <row r="132" spans="1:5" x14ac:dyDescent="0.2">
      <c r="A132" t="s">
        <v>0</v>
      </c>
      <c r="B132" s="14">
        <v>131</v>
      </c>
      <c r="C132" s="14">
        <v>52</v>
      </c>
      <c r="D132" s="14">
        <f>VLOOKUP(A132,'Sample size'!$A$4:$B$9,2,FALSE)</f>
        <v>8412</v>
      </c>
      <c r="E132" s="14">
        <f>VLOOKUP(A132,'Sample size'!$A$4:$E$9,5,FALSE)</f>
        <v>24</v>
      </c>
    </row>
    <row r="133" spans="1:5" x14ac:dyDescent="0.2">
      <c r="A133" t="s">
        <v>0</v>
      </c>
      <c r="B133" s="14">
        <v>132</v>
      </c>
      <c r="C133" s="14">
        <v>33</v>
      </c>
      <c r="D133" s="14">
        <f>VLOOKUP(A133,'Sample size'!$A$4:$B$9,2,FALSE)</f>
        <v>8412</v>
      </c>
      <c r="E133" s="14">
        <f>VLOOKUP(A133,'Sample size'!$A$4:$E$9,5,FALSE)</f>
        <v>24</v>
      </c>
    </row>
    <row r="134" spans="1:5" x14ac:dyDescent="0.2">
      <c r="A134" t="s">
        <v>0</v>
      </c>
      <c r="B134" s="14">
        <v>133</v>
      </c>
      <c r="C134" s="14">
        <v>57</v>
      </c>
      <c r="D134" s="14">
        <f>VLOOKUP(A134,'Sample size'!$A$4:$B$9,2,FALSE)</f>
        <v>8412</v>
      </c>
      <c r="E134" s="14">
        <f>VLOOKUP(A134,'Sample size'!$A$4:$E$9,5,FALSE)</f>
        <v>24</v>
      </c>
    </row>
    <row r="135" spans="1:5" x14ac:dyDescent="0.2">
      <c r="A135" t="s">
        <v>0</v>
      </c>
      <c r="B135" s="14">
        <v>134</v>
      </c>
      <c r="C135" s="14">
        <v>44</v>
      </c>
      <c r="D135" s="14">
        <f>VLOOKUP(A135,'Sample size'!$A$4:$B$9,2,FALSE)</f>
        <v>8412</v>
      </c>
      <c r="E135" s="14">
        <f>VLOOKUP(A135,'Sample size'!$A$4:$E$9,5,FALSE)</f>
        <v>24</v>
      </c>
    </row>
    <row r="136" spans="1:5" x14ac:dyDescent="0.2">
      <c r="A136" t="s">
        <v>0</v>
      </c>
      <c r="B136" s="14">
        <v>135</v>
      </c>
      <c r="C136" s="14">
        <v>43</v>
      </c>
      <c r="D136" s="14">
        <f>VLOOKUP(A136,'Sample size'!$A$4:$B$9,2,FALSE)</f>
        <v>8412</v>
      </c>
      <c r="E136" s="14">
        <f>VLOOKUP(A136,'Sample size'!$A$4:$E$9,5,FALSE)</f>
        <v>24</v>
      </c>
    </row>
    <row r="137" spans="1:5" x14ac:dyDescent="0.2">
      <c r="A137" t="s">
        <v>0</v>
      </c>
      <c r="B137" s="14">
        <v>136</v>
      </c>
      <c r="C137" s="14">
        <v>47</v>
      </c>
      <c r="D137" s="14">
        <f>VLOOKUP(A137,'Sample size'!$A$4:$B$9,2,FALSE)</f>
        <v>8412</v>
      </c>
      <c r="E137" s="14">
        <f>VLOOKUP(A137,'Sample size'!$A$4:$E$9,5,FALSE)</f>
        <v>24</v>
      </c>
    </row>
    <row r="138" spans="1:5" x14ac:dyDescent="0.2">
      <c r="A138" t="s">
        <v>0</v>
      </c>
      <c r="B138" s="14">
        <v>137</v>
      </c>
      <c r="C138" s="14">
        <v>25</v>
      </c>
      <c r="D138" s="14">
        <f>VLOOKUP(A138,'Sample size'!$A$4:$B$9,2,FALSE)</f>
        <v>8412</v>
      </c>
      <c r="E138" s="14">
        <f>VLOOKUP(A138,'Sample size'!$A$4:$E$9,5,FALSE)</f>
        <v>24</v>
      </c>
    </row>
    <row r="139" spans="1:5" x14ac:dyDescent="0.2">
      <c r="A139" t="s">
        <v>0</v>
      </c>
      <c r="B139" s="14">
        <v>138</v>
      </c>
      <c r="C139" s="14">
        <v>66</v>
      </c>
      <c r="D139" s="14">
        <f>VLOOKUP(A139,'Sample size'!$A$4:$B$9,2,FALSE)</f>
        <v>8412</v>
      </c>
      <c r="E139" s="14">
        <f>VLOOKUP(A139,'Sample size'!$A$4:$E$9,5,FALSE)</f>
        <v>24</v>
      </c>
    </row>
    <row r="140" spans="1:5" x14ac:dyDescent="0.2">
      <c r="A140" t="s">
        <v>0</v>
      </c>
      <c r="B140" s="14">
        <v>139</v>
      </c>
      <c r="C140" s="14">
        <v>32</v>
      </c>
      <c r="D140" s="14">
        <f>VLOOKUP(A140,'Sample size'!$A$4:$B$9,2,FALSE)</f>
        <v>8412</v>
      </c>
      <c r="E140" s="14">
        <f>VLOOKUP(A140,'Sample size'!$A$4:$E$9,5,FALSE)</f>
        <v>24</v>
      </c>
    </row>
    <row r="141" spans="1:5" x14ac:dyDescent="0.2">
      <c r="A141" t="s">
        <v>0</v>
      </c>
      <c r="B141" s="14">
        <v>140</v>
      </c>
      <c r="C141" s="14">
        <v>36</v>
      </c>
      <c r="D141" s="14">
        <f>VLOOKUP(A141,'Sample size'!$A$4:$B$9,2,FALSE)</f>
        <v>8412</v>
      </c>
      <c r="E141" s="14">
        <f>VLOOKUP(A141,'Sample size'!$A$4:$E$9,5,FALSE)</f>
        <v>24</v>
      </c>
    </row>
    <row r="142" spans="1:5" x14ac:dyDescent="0.2">
      <c r="A142" t="s">
        <v>0</v>
      </c>
      <c r="B142" s="14">
        <v>141</v>
      </c>
      <c r="C142" s="14">
        <v>47</v>
      </c>
      <c r="D142" s="14">
        <f>VLOOKUP(A142,'Sample size'!$A$4:$B$9,2,FALSE)</f>
        <v>8412</v>
      </c>
      <c r="E142" s="14">
        <f>VLOOKUP(A142,'Sample size'!$A$4:$E$9,5,FALSE)</f>
        <v>24</v>
      </c>
    </row>
    <row r="143" spans="1:5" x14ac:dyDescent="0.2">
      <c r="A143" t="s">
        <v>0</v>
      </c>
      <c r="B143" s="14">
        <v>142</v>
      </c>
      <c r="C143" s="14">
        <v>70</v>
      </c>
      <c r="D143" s="14">
        <f>VLOOKUP(A143,'Sample size'!$A$4:$B$9,2,FALSE)</f>
        <v>8412</v>
      </c>
      <c r="E143" s="14">
        <f>VLOOKUP(A143,'Sample size'!$A$4:$E$9,5,FALSE)</f>
        <v>24</v>
      </c>
    </row>
    <row r="144" spans="1:5" x14ac:dyDescent="0.2">
      <c r="A144" t="s">
        <v>0</v>
      </c>
      <c r="B144" s="14">
        <v>143</v>
      </c>
      <c r="C144" s="14">
        <v>39</v>
      </c>
      <c r="D144" s="14">
        <f>VLOOKUP(A144,'Sample size'!$A$4:$B$9,2,FALSE)</f>
        <v>8412</v>
      </c>
      <c r="E144" s="14">
        <f>VLOOKUP(A144,'Sample size'!$A$4:$E$9,5,FALSE)</f>
        <v>24</v>
      </c>
    </row>
    <row r="145" spans="1:5" x14ac:dyDescent="0.2">
      <c r="A145" t="s">
        <v>0</v>
      </c>
      <c r="B145" s="14">
        <v>144</v>
      </c>
      <c r="C145" s="14">
        <v>50</v>
      </c>
      <c r="D145" s="14">
        <f>VLOOKUP(A145,'Sample size'!$A$4:$B$9,2,FALSE)</f>
        <v>8412</v>
      </c>
      <c r="E145" s="14">
        <f>VLOOKUP(A145,'Sample size'!$A$4:$E$9,5,FALSE)</f>
        <v>24</v>
      </c>
    </row>
    <row r="146" spans="1:5" x14ac:dyDescent="0.2">
      <c r="A146" t="s">
        <v>0</v>
      </c>
      <c r="B146" s="14">
        <v>145</v>
      </c>
      <c r="C146" s="14">
        <v>94</v>
      </c>
      <c r="D146" s="14">
        <f>VLOOKUP(A146,'Sample size'!$A$4:$B$9,2,FALSE)</f>
        <v>8412</v>
      </c>
      <c r="E146" s="14">
        <f>VLOOKUP(A146,'Sample size'!$A$4:$E$9,5,FALSE)</f>
        <v>24</v>
      </c>
    </row>
    <row r="147" spans="1:5" x14ac:dyDescent="0.2">
      <c r="A147" t="s">
        <v>0</v>
      </c>
      <c r="B147" s="14">
        <v>146</v>
      </c>
      <c r="C147" s="14">
        <v>60</v>
      </c>
      <c r="D147" s="14">
        <f>VLOOKUP(A147,'Sample size'!$A$4:$B$9,2,FALSE)</f>
        <v>8412</v>
      </c>
      <c r="E147" s="14">
        <f>VLOOKUP(A147,'Sample size'!$A$4:$E$9,5,FALSE)</f>
        <v>24</v>
      </c>
    </row>
    <row r="148" spans="1:5" x14ac:dyDescent="0.2">
      <c r="A148" t="s">
        <v>0</v>
      </c>
      <c r="B148" s="14">
        <v>147</v>
      </c>
      <c r="C148" s="14">
        <v>60</v>
      </c>
      <c r="D148" s="14">
        <f>VLOOKUP(A148,'Sample size'!$A$4:$B$9,2,FALSE)</f>
        <v>8412</v>
      </c>
      <c r="E148" s="14">
        <f>VLOOKUP(A148,'Sample size'!$A$4:$E$9,5,FALSE)</f>
        <v>24</v>
      </c>
    </row>
    <row r="149" spans="1:5" x14ac:dyDescent="0.2">
      <c r="A149" t="s">
        <v>0</v>
      </c>
      <c r="B149" s="14">
        <v>148</v>
      </c>
      <c r="C149" s="14">
        <v>43</v>
      </c>
      <c r="D149" s="14">
        <f>VLOOKUP(A149,'Sample size'!$A$4:$B$9,2,FALSE)</f>
        <v>8412</v>
      </c>
      <c r="E149" s="14">
        <f>VLOOKUP(A149,'Sample size'!$A$4:$E$9,5,FALSE)</f>
        <v>24</v>
      </c>
    </row>
    <row r="150" spans="1:5" x14ac:dyDescent="0.2">
      <c r="A150" t="s">
        <v>0</v>
      </c>
      <c r="B150" s="14">
        <v>149</v>
      </c>
      <c r="C150" s="14">
        <v>66</v>
      </c>
      <c r="D150" s="14">
        <f>VLOOKUP(A150,'Sample size'!$A$4:$B$9,2,FALSE)</f>
        <v>8412</v>
      </c>
      <c r="E150" s="14">
        <f>VLOOKUP(A150,'Sample size'!$A$4:$E$9,5,FALSE)</f>
        <v>24</v>
      </c>
    </row>
    <row r="151" spans="1:5" x14ac:dyDescent="0.2">
      <c r="A151" t="s">
        <v>0</v>
      </c>
      <c r="B151" s="14">
        <v>150</v>
      </c>
      <c r="C151" s="14">
        <v>55</v>
      </c>
      <c r="D151" s="14">
        <f>VLOOKUP(A151,'Sample size'!$A$4:$B$9,2,FALSE)</f>
        <v>8412</v>
      </c>
      <c r="E151" s="14">
        <f>VLOOKUP(A151,'Sample size'!$A$4:$E$9,5,FALSE)</f>
        <v>24</v>
      </c>
    </row>
    <row r="152" spans="1:5" x14ac:dyDescent="0.2">
      <c r="A152" t="s">
        <v>0</v>
      </c>
      <c r="B152" s="14">
        <v>151</v>
      </c>
      <c r="C152" s="14">
        <v>39</v>
      </c>
      <c r="D152" s="14">
        <f>VLOOKUP(A152,'Sample size'!$A$4:$B$9,2,FALSE)</f>
        <v>8412</v>
      </c>
      <c r="E152" s="14">
        <f>VLOOKUP(A152,'Sample size'!$A$4:$E$9,5,FALSE)</f>
        <v>24</v>
      </c>
    </row>
    <row r="153" spans="1:5" x14ac:dyDescent="0.2">
      <c r="A153" t="s">
        <v>0</v>
      </c>
      <c r="B153" s="14">
        <v>152</v>
      </c>
      <c r="C153" s="14">
        <v>34</v>
      </c>
      <c r="D153" s="14">
        <f>VLOOKUP(A153,'Sample size'!$A$4:$B$9,2,FALSE)</f>
        <v>8412</v>
      </c>
      <c r="E153" s="14">
        <f>VLOOKUP(A153,'Sample size'!$A$4:$E$9,5,FALSE)</f>
        <v>24</v>
      </c>
    </row>
    <row r="154" spans="1:5" x14ac:dyDescent="0.2">
      <c r="A154" t="s">
        <v>0</v>
      </c>
      <c r="B154" s="14">
        <v>153</v>
      </c>
      <c r="C154" s="14">
        <v>45</v>
      </c>
      <c r="D154" s="14">
        <f>VLOOKUP(A154,'Sample size'!$A$4:$B$9,2,FALSE)</f>
        <v>8412</v>
      </c>
      <c r="E154" s="14">
        <f>VLOOKUP(A154,'Sample size'!$A$4:$E$9,5,FALSE)</f>
        <v>24</v>
      </c>
    </row>
    <row r="155" spans="1:5" x14ac:dyDescent="0.2">
      <c r="A155" t="s">
        <v>0</v>
      </c>
      <c r="B155" s="14">
        <v>154</v>
      </c>
      <c r="C155" s="14">
        <v>41</v>
      </c>
      <c r="D155" s="14">
        <f>VLOOKUP(A155,'Sample size'!$A$4:$B$9,2,FALSE)</f>
        <v>8412</v>
      </c>
      <c r="E155" s="14">
        <f>VLOOKUP(A155,'Sample size'!$A$4:$E$9,5,FALSE)</f>
        <v>24</v>
      </c>
    </row>
    <row r="156" spans="1:5" x14ac:dyDescent="0.2">
      <c r="A156" t="s">
        <v>0</v>
      </c>
      <c r="B156" s="14">
        <v>155</v>
      </c>
      <c r="C156" s="14">
        <v>41</v>
      </c>
      <c r="D156" s="14">
        <f>VLOOKUP(A156,'Sample size'!$A$4:$B$9,2,FALSE)</f>
        <v>8412</v>
      </c>
      <c r="E156" s="14">
        <f>VLOOKUP(A156,'Sample size'!$A$4:$E$9,5,FALSE)</f>
        <v>24</v>
      </c>
    </row>
    <row r="157" spans="1:5" x14ac:dyDescent="0.2">
      <c r="A157" t="s">
        <v>0</v>
      </c>
      <c r="B157" s="14">
        <v>156</v>
      </c>
      <c r="C157" s="14">
        <v>61</v>
      </c>
      <c r="D157" s="14">
        <f>VLOOKUP(A157,'Sample size'!$A$4:$B$9,2,FALSE)</f>
        <v>8412</v>
      </c>
      <c r="E157" s="14">
        <f>VLOOKUP(A157,'Sample size'!$A$4:$E$9,5,FALSE)</f>
        <v>24</v>
      </c>
    </row>
    <row r="158" spans="1:5" x14ac:dyDescent="0.2">
      <c r="A158" t="s">
        <v>0</v>
      </c>
      <c r="B158" s="14">
        <v>157</v>
      </c>
      <c r="C158" s="14">
        <v>73</v>
      </c>
      <c r="D158" s="14">
        <f>VLOOKUP(A158,'Sample size'!$A$4:$B$9,2,FALSE)</f>
        <v>8412</v>
      </c>
      <c r="E158" s="14">
        <f>VLOOKUP(A158,'Sample size'!$A$4:$E$9,5,FALSE)</f>
        <v>24</v>
      </c>
    </row>
    <row r="159" spans="1:5" x14ac:dyDescent="0.2">
      <c r="A159" t="s">
        <v>0</v>
      </c>
      <c r="B159" s="14">
        <v>158</v>
      </c>
      <c r="C159" s="14">
        <v>78</v>
      </c>
      <c r="D159" s="14">
        <f>VLOOKUP(A159,'Sample size'!$A$4:$B$9,2,FALSE)</f>
        <v>8412</v>
      </c>
      <c r="E159" s="14">
        <f>VLOOKUP(A159,'Sample size'!$A$4:$E$9,5,FALSE)</f>
        <v>24</v>
      </c>
    </row>
    <row r="160" spans="1:5" x14ac:dyDescent="0.2">
      <c r="A160" t="s">
        <v>0</v>
      </c>
      <c r="B160" s="14">
        <v>159</v>
      </c>
      <c r="C160" s="14">
        <v>56</v>
      </c>
      <c r="D160" s="14">
        <f>VLOOKUP(A160,'Sample size'!$A$4:$B$9,2,FALSE)</f>
        <v>8412</v>
      </c>
      <c r="E160" s="14">
        <f>VLOOKUP(A160,'Sample size'!$A$4:$E$9,5,FALSE)</f>
        <v>24</v>
      </c>
    </row>
    <row r="161" spans="1:5" x14ac:dyDescent="0.2">
      <c r="A161" t="s">
        <v>0</v>
      </c>
      <c r="B161" s="14">
        <v>160</v>
      </c>
      <c r="C161" s="14">
        <v>45</v>
      </c>
      <c r="D161" s="14">
        <f>VLOOKUP(A161,'Sample size'!$A$4:$B$9,2,FALSE)</f>
        <v>8412</v>
      </c>
      <c r="E161" s="14">
        <f>VLOOKUP(A161,'Sample size'!$A$4:$E$9,5,FALSE)</f>
        <v>24</v>
      </c>
    </row>
    <row r="162" spans="1:5" x14ac:dyDescent="0.2">
      <c r="A162" t="s">
        <v>0</v>
      </c>
      <c r="B162" s="14">
        <v>161</v>
      </c>
      <c r="C162" s="14">
        <v>44</v>
      </c>
      <c r="D162" s="14">
        <f>VLOOKUP(A162,'Sample size'!$A$4:$B$9,2,FALSE)</f>
        <v>8412</v>
      </c>
      <c r="E162" s="14">
        <f>VLOOKUP(A162,'Sample size'!$A$4:$E$9,5,FALSE)</f>
        <v>24</v>
      </c>
    </row>
    <row r="163" spans="1:5" x14ac:dyDescent="0.2">
      <c r="A163" t="s">
        <v>0</v>
      </c>
      <c r="B163" s="14">
        <v>162</v>
      </c>
      <c r="C163" s="14">
        <v>46</v>
      </c>
      <c r="D163" s="14">
        <f>VLOOKUP(A163,'Sample size'!$A$4:$B$9,2,FALSE)</f>
        <v>8412</v>
      </c>
      <c r="E163" s="14">
        <f>VLOOKUP(A163,'Sample size'!$A$4:$E$9,5,FALSE)</f>
        <v>24</v>
      </c>
    </row>
    <row r="164" spans="1:5" x14ac:dyDescent="0.2">
      <c r="A164" t="s">
        <v>0</v>
      </c>
      <c r="B164" s="14">
        <v>163</v>
      </c>
      <c r="C164" s="14">
        <v>73</v>
      </c>
      <c r="D164" s="14">
        <f>VLOOKUP(A164,'Sample size'!$A$4:$B$9,2,FALSE)</f>
        <v>8412</v>
      </c>
      <c r="E164" s="14">
        <f>VLOOKUP(A164,'Sample size'!$A$4:$E$9,5,FALSE)</f>
        <v>24</v>
      </c>
    </row>
    <row r="165" spans="1:5" x14ac:dyDescent="0.2">
      <c r="A165" t="s">
        <v>0</v>
      </c>
      <c r="B165" s="14">
        <v>164</v>
      </c>
      <c r="C165" s="14">
        <v>41</v>
      </c>
      <c r="D165" s="14">
        <f>VLOOKUP(A165,'Sample size'!$A$4:$B$9,2,FALSE)</f>
        <v>8412</v>
      </c>
      <c r="E165" s="14">
        <f>VLOOKUP(A165,'Sample size'!$A$4:$E$9,5,FALSE)</f>
        <v>24</v>
      </c>
    </row>
    <row r="166" spans="1:5" x14ac:dyDescent="0.2">
      <c r="A166" t="s">
        <v>0</v>
      </c>
      <c r="B166" s="14">
        <v>165</v>
      </c>
      <c r="C166" s="14">
        <v>47</v>
      </c>
      <c r="D166" s="14">
        <f>VLOOKUP(A166,'Sample size'!$A$4:$B$9,2,FALSE)</f>
        <v>8412</v>
      </c>
      <c r="E166" s="14">
        <f>VLOOKUP(A166,'Sample size'!$A$4:$E$9,5,FALSE)</f>
        <v>24</v>
      </c>
    </row>
    <row r="167" spans="1:5" x14ac:dyDescent="0.2">
      <c r="A167" t="s">
        <v>0</v>
      </c>
      <c r="B167" s="14">
        <v>166</v>
      </c>
      <c r="C167" s="14">
        <v>35</v>
      </c>
      <c r="D167" s="14">
        <f>VLOOKUP(A167,'Sample size'!$A$4:$B$9,2,FALSE)</f>
        <v>8412</v>
      </c>
      <c r="E167" s="14">
        <f>VLOOKUP(A167,'Sample size'!$A$4:$E$9,5,FALSE)</f>
        <v>24</v>
      </c>
    </row>
    <row r="168" spans="1:5" x14ac:dyDescent="0.2">
      <c r="A168" t="s">
        <v>0</v>
      </c>
      <c r="B168" s="14">
        <v>167</v>
      </c>
      <c r="C168" s="14">
        <v>42</v>
      </c>
      <c r="D168" s="14">
        <f>VLOOKUP(A168,'Sample size'!$A$4:$B$9,2,FALSE)</f>
        <v>8412</v>
      </c>
      <c r="E168" s="14">
        <f>VLOOKUP(A168,'Sample size'!$A$4:$E$9,5,FALSE)</f>
        <v>24</v>
      </c>
    </row>
    <row r="169" spans="1:5" x14ac:dyDescent="0.2">
      <c r="A169" t="s">
        <v>0</v>
      </c>
      <c r="B169" s="14">
        <v>168</v>
      </c>
      <c r="C169" s="14">
        <v>61</v>
      </c>
      <c r="D169" s="14">
        <f>VLOOKUP(A169,'Sample size'!$A$4:$B$9,2,FALSE)</f>
        <v>8412</v>
      </c>
      <c r="E169" s="14">
        <f>VLOOKUP(A169,'Sample size'!$A$4:$E$9,5,FALSE)</f>
        <v>24</v>
      </c>
    </row>
    <row r="170" spans="1:5" x14ac:dyDescent="0.2">
      <c r="A170" t="s">
        <v>0</v>
      </c>
      <c r="B170" s="14">
        <v>169</v>
      </c>
      <c r="C170" s="14">
        <v>41</v>
      </c>
      <c r="D170" s="14">
        <f>VLOOKUP(A170,'Sample size'!$A$4:$B$9,2,FALSE)</f>
        <v>8412</v>
      </c>
      <c r="E170" s="14">
        <f>VLOOKUP(A170,'Sample size'!$A$4:$E$9,5,FALSE)</f>
        <v>24</v>
      </c>
    </row>
    <row r="171" spans="1:5" x14ac:dyDescent="0.2">
      <c r="A171" t="s">
        <v>1</v>
      </c>
      <c r="B171" s="14">
        <v>170</v>
      </c>
      <c r="C171" s="14">
        <v>120</v>
      </c>
      <c r="D171" s="14">
        <f>VLOOKUP(A171,'Sample size'!$A$4:$B$9,2,FALSE)</f>
        <v>3459</v>
      </c>
      <c r="E171" s="14">
        <f>VLOOKUP(A171,'Sample size'!$A$4:$E$9,5,FALSE)</f>
        <v>20</v>
      </c>
    </row>
    <row r="172" spans="1:5" x14ac:dyDescent="0.2">
      <c r="A172" t="s">
        <v>1</v>
      </c>
      <c r="B172" s="14">
        <v>171</v>
      </c>
      <c r="C172" s="14">
        <v>86</v>
      </c>
      <c r="D172" s="14">
        <f>VLOOKUP(A172,'Sample size'!$A$4:$B$9,2,FALSE)</f>
        <v>3459</v>
      </c>
      <c r="E172" s="14">
        <f>VLOOKUP(A172,'Sample size'!$A$4:$E$9,5,FALSE)</f>
        <v>20</v>
      </c>
    </row>
    <row r="173" spans="1:5" x14ac:dyDescent="0.2">
      <c r="A173" t="s">
        <v>1</v>
      </c>
      <c r="B173" s="14">
        <v>172</v>
      </c>
      <c r="C173" s="14">
        <v>65</v>
      </c>
      <c r="D173" s="14">
        <f>VLOOKUP(A173,'Sample size'!$A$4:$B$9,2,FALSE)</f>
        <v>3459</v>
      </c>
      <c r="E173" s="14">
        <f>VLOOKUP(A173,'Sample size'!$A$4:$E$9,5,FALSE)</f>
        <v>20</v>
      </c>
    </row>
    <row r="174" spans="1:5" x14ac:dyDescent="0.2">
      <c r="A174" t="s">
        <v>1</v>
      </c>
      <c r="B174" s="14">
        <v>173</v>
      </c>
      <c r="C174" s="14">
        <v>71</v>
      </c>
      <c r="D174" s="14">
        <f>VLOOKUP(A174,'Sample size'!$A$4:$B$9,2,FALSE)</f>
        <v>3459</v>
      </c>
      <c r="E174" s="14">
        <f>VLOOKUP(A174,'Sample size'!$A$4:$E$9,5,FALSE)</f>
        <v>20</v>
      </c>
    </row>
    <row r="175" spans="1:5" x14ac:dyDescent="0.2">
      <c r="A175" t="s">
        <v>1</v>
      </c>
      <c r="B175" s="14">
        <v>174</v>
      </c>
      <c r="C175" s="14">
        <v>55</v>
      </c>
      <c r="D175" s="14">
        <f>VLOOKUP(A175,'Sample size'!$A$4:$B$9,2,FALSE)</f>
        <v>3459</v>
      </c>
      <c r="E175" s="14">
        <f>VLOOKUP(A175,'Sample size'!$A$4:$E$9,5,FALSE)</f>
        <v>20</v>
      </c>
    </row>
    <row r="176" spans="1:5" x14ac:dyDescent="0.2">
      <c r="A176" t="s">
        <v>1</v>
      </c>
      <c r="B176" s="14">
        <v>175</v>
      </c>
      <c r="C176" s="14">
        <v>38</v>
      </c>
      <c r="D176" s="14">
        <f>VLOOKUP(A176,'Sample size'!$A$4:$B$9,2,FALSE)</f>
        <v>3459</v>
      </c>
      <c r="E176" s="14">
        <f>VLOOKUP(A176,'Sample size'!$A$4:$E$9,5,FALSE)</f>
        <v>20</v>
      </c>
    </row>
    <row r="177" spans="1:5" x14ac:dyDescent="0.2">
      <c r="A177" t="s">
        <v>1</v>
      </c>
      <c r="B177" s="14">
        <v>176</v>
      </c>
      <c r="C177" s="14">
        <v>35</v>
      </c>
      <c r="D177" s="14">
        <f>VLOOKUP(A177,'Sample size'!$A$4:$B$9,2,FALSE)</f>
        <v>3459</v>
      </c>
      <c r="E177" s="14">
        <f>VLOOKUP(A177,'Sample size'!$A$4:$E$9,5,FALSE)</f>
        <v>20</v>
      </c>
    </row>
    <row r="178" spans="1:5" x14ac:dyDescent="0.2">
      <c r="A178" t="s">
        <v>1</v>
      </c>
      <c r="B178" s="14">
        <v>177</v>
      </c>
      <c r="C178" s="14">
        <v>63</v>
      </c>
      <c r="D178" s="14">
        <f>VLOOKUP(A178,'Sample size'!$A$4:$B$9,2,FALSE)</f>
        <v>3459</v>
      </c>
      <c r="E178" s="14">
        <f>VLOOKUP(A178,'Sample size'!$A$4:$E$9,5,FALSE)</f>
        <v>20</v>
      </c>
    </row>
    <row r="179" spans="1:5" x14ac:dyDescent="0.2">
      <c r="A179" t="s">
        <v>1</v>
      </c>
      <c r="B179" s="14">
        <v>178</v>
      </c>
      <c r="C179" s="14">
        <v>46</v>
      </c>
      <c r="D179" s="14">
        <f>VLOOKUP(A179,'Sample size'!$A$4:$B$9,2,FALSE)</f>
        <v>3459</v>
      </c>
      <c r="E179" s="14">
        <f>VLOOKUP(A179,'Sample size'!$A$4:$E$9,5,FALSE)</f>
        <v>20</v>
      </c>
    </row>
    <row r="180" spans="1:5" x14ac:dyDescent="0.2">
      <c r="A180" t="s">
        <v>1</v>
      </c>
      <c r="B180" s="14">
        <v>179</v>
      </c>
      <c r="C180" s="14">
        <v>34</v>
      </c>
      <c r="D180" s="14">
        <f>VLOOKUP(A180,'Sample size'!$A$4:$B$9,2,FALSE)</f>
        <v>3459</v>
      </c>
      <c r="E180" s="14">
        <f>VLOOKUP(A180,'Sample size'!$A$4:$E$9,5,FALSE)</f>
        <v>20</v>
      </c>
    </row>
    <row r="181" spans="1:5" x14ac:dyDescent="0.2">
      <c r="A181" t="s">
        <v>1</v>
      </c>
      <c r="B181" s="14">
        <v>180</v>
      </c>
      <c r="C181" s="14">
        <v>48</v>
      </c>
      <c r="D181" s="14">
        <f>VLOOKUP(A181,'Sample size'!$A$4:$B$9,2,FALSE)</f>
        <v>3459</v>
      </c>
      <c r="E181" s="14">
        <f>VLOOKUP(A181,'Sample size'!$A$4:$E$9,5,FALSE)</f>
        <v>20</v>
      </c>
    </row>
    <row r="182" spans="1:5" x14ac:dyDescent="0.2">
      <c r="A182" t="s">
        <v>1</v>
      </c>
      <c r="B182" s="14">
        <v>181</v>
      </c>
      <c r="C182" s="14">
        <v>56</v>
      </c>
      <c r="D182" s="14">
        <f>VLOOKUP(A182,'Sample size'!$A$4:$B$9,2,FALSE)</f>
        <v>3459</v>
      </c>
      <c r="E182" s="14">
        <f>VLOOKUP(A182,'Sample size'!$A$4:$E$9,5,FALSE)</f>
        <v>20</v>
      </c>
    </row>
    <row r="183" spans="1:5" x14ac:dyDescent="0.2">
      <c r="A183" t="s">
        <v>1</v>
      </c>
      <c r="B183" s="14">
        <v>182</v>
      </c>
      <c r="C183" s="14">
        <v>35</v>
      </c>
      <c r="D183" s="14">
        <f>VLOOKUP(A183,'Sample size'!$A$4:$B$9,2,FALSE)</f>
        <v>3459</v>
      </c>
      <c r="E183" s="14">
        <f>VLOOKUP(A183,'Sample size'!$A$4:$E$9,5,FALSE)</f>
        <v>20</v>
      </c>
    </row>
    <row r="184" spans="1:5" x14ac:dyDescent="0.2">
      <c r="A184" t="s">
        <v>1</v>
      </c>
      <c r="B184" s="14">
        <v>183</v>
      </c>
      <c r="C184" s="14">
        <v>121</v>
      </c>
      <c r="D184" s="14">
        <f>VLOOKUP(A184,'Sample size'!$A$4:$B$9,2,FALSE)</f>
        <v>3459</v>
      </c>
      <c r="E184" s="14">
        <f>VLOOKUP(A184,'Sample size'!$A$4:$E$9,5,FALSE)</f>
        <v>20</v>
      </c>
    </row>
    <row r="185" spans="1:5" x14ac:dyDescent="0.2">
      <c r="A185" t="s">
        <v>1</v>
      </c>
      <c r="B185" s="14">
        <v>184</v>
      </c>
      <c r="C185" s="14">
        <v>51</v>
      </c>
      <c r="D185" s="14">
        <f>VLOOKUP(A185,'Sample size'!$A$4:$B$9,2,FALSE)</f>
        <v>3459</v>
      </c>
      <c r="E185" s="14">
        <f>VLOOKUP(A185,'Sample size'!$A$4:$E$9,5,FALSE)</f>
        <v>20</v>
      </c>
    </row>
    <row r="186" spans="1:5" x14ac:dyDescent="0.2">
      <c r="A186" t="s">
        <v>1</v>
      </c>
      <c r="B186" s="14">
        <v>185</v>
      </c>
      <c r="C186" s="14">
        <v>185</v>
      </c>
      <c r="D186" s="14">
        <f>VLOOKUP(A186,'Sample size'!$A$4:$B$9,2,FALSE)</f>
        <v>3459</v>
      </c>
      <c r="E186" s="14">
        <f>VLOOKUP(A186,'Sample size'!$A$4:$E$9,5,FALSE)</f>
        <v>20</v>
      </c>
    </row>
    <row r="187" spans="1:5" x14ac:dyDescent="0.2">
      <c r="A187" t="s">
        <v>1</v>
      </c>
      <c r="B187" s="14">
        <v>186</v>
      </c>
      <c r="C187" s="14">
        <v>80</v>
      </c>
      <c r="D187" s="14">
        <f>VLOOKUP(A187,'Sample size'!$A$4:$B$9,2,FALSE)</f>
        <v>3459</v>
      </c>
      <c r="E187" s="14">
        <f>VLOOKUP(A187,'Sample size'!$A$4:$E$9,5,FALSE)</f>
        <v>20</v>
      </c>
    </row>
    <row r="188" spans="1:5" x14ac:dyDescent="0.2">
      <c r="A188" t="s">
        <v>1</v>
      </c>
      <c r="B188" s="14">
        <v>187</v>
      </c>
      <c r="C188" s="14">
        <v>75</v>
      </c>
      <c r="D188" s="14">
        <f>VLOOKUP(A188,'Sample size'!$A$4:$B$9,2,FALSE)</f>
        <v>3459</v>
      </c>
      <c r="E188" s="14">
        <f>VLOOKUP(A188,'Sample size'!$A$4:$E$9,5,FALSE)</f>
        <v>20</v>
      </c>
    </row>
    <row r="189" spans="1:5" x14ac:dyDescent="0.2">
      <c r="A189" t="s">
        <v>1</v>
      </c>
      <c r="B189" s="14">
        <v>188</v>
      </c>
      <c r="C189" s="14">
        <v>47</v>
      </c>
      <c r="D189" s="14">
        <f>VLOOKUP(A189,'Sample size'!$A$4:$B$9,2,FALSE)</f>
        <v>3459</v>
      </c>
      <c r="E189" s="14">
        <f>VLOOKUP(A189,'Sample size'!$A$4:$E$9,5,FALSE)</f>
        <v>20</v>
      </c>
    </row>
    <row r="190" spans="1:5" x14ac:dyDescent="0.2">
      <c r="A190" t="s">
        <v>1</v>
      </c>
      <c r="B190" s="14">
        <v>189</v>
      </c>
      <c r="C190" s="14">
        <v>60</v>
      </c>
      <c r="D190" s="14">
        <f>VLOOKUP(A190,'Sample size'!$A$4:$B$9,2,FALSE)</f>
        <v>3459</v>
      </c>
      <c r="E190" s="14">
        <f>VLOOKUP(A190,'Sample size'!$A$4:$E$9,5,FALSE)</f>
        <v>20</v>
      </c>
    </row>
    <row r="191" spans="1:5" x14ac:dyDescent="0.2">
      <c r="A191" t="s">
        <v>1</v>
      </c>
      <c r="B191" s="14">
        <v>190</v>
      </c>
      <c r="C191" s="14">
        <v>59</v>
      </c>
      <c r="D191" s="14">
        <f>VLOOKUP(A191,'Sample size'!$A$4:$B$9,2,FALSE)</f>
        <v>3459</v>
      </c>
      <c r="E191" s="14">
        <f>VLOOKUP(A191,'Sample size'!$A$4:$E$9,5,FALSE)</f>
        <v>20</v>
      </c>
    </row>
    <row r="192" spans="1:5" x14ac:dyDescent="0.2">
      <c r="A192" t="s">
        <v>1</v>
      </c>
      <c r="B192" s="14">
        <v>191</v>
      </c>
      <c r="C192" s="14">
        <v>56</v>
      </c>
      <c r="D192" s="14">
        <f>VLOOKUP(A192,'Sample size'!$A$4:$B$9,2,FALSE)</f>
        <v>3459</v>
      </c>
      <c r="E192" s="14">
        <f>VLOOKUP(A192,'Sample size'!$A$4:$E$9,5,FALSE)</f>
        <v>20</v>
      </c>
    </row>
    <row r="193" spans="1:5" x14ac:dyDescent="0.2">
      <c r="A193" t="s">
        <v>1</v>
      </c>
      <c r="B193" s="14">
        <v>192</v>
      </c>
      <c r="C193" s="14">
        <v>68</v>
      </c>
      <c r="D193" s="14">
        <f>VLOOKUP(A193,'Sample size'!$A$4:$B$9,2,FALSE)</f>
        <v>3459</v>
      </c>
      <c r="E193" s="14">
        <f>VLOOKUP(A193,'Sample size'!$A$4:$E$9,5,FALSE)</f>
        <v>20</v>
      </c>
    </row>
    <row r="194" spans="1:5" x14ac:dyDescent="0.2">
      <c r="A194" t="s">
        <v>1</v>
      </c>
      <c r="B194" s="14">
        <v>193</v>
      </c>
      <c r="C194" s="14">
        <v>86</v>
      </c>
      <c r="D194" s="14">
        <f>VLOOKUP(A194,'Sample size'!$A$4:$B$9,2,FALSE)</f>
        <v>3459</v>
      </c>
      <c r="E194" s="14">
        <f>VLOOKUP(A194,'Sample size'!$A$4:$E$9,5,FALSE)</f>
        <v>20</v>
      </c>
    </row>
    <row r="195" spans="1:5" x14ac:dyDescent="0.2">
      <c r="A195" t="s">
        <v>1</v>
      </c>
      <c r="B195" s="14">
        <v>194</v>
      </c>
      <c r="C195" s="14">
        <v>76</v>
      </c>
      <c r="D195" s="14">
        <f>VLOOKUP(A195,'Sample size'!$A$4:$B$9,2,FALSE)</f>
        <v>3459</v>
      </c>
      <c r="E195" s="14">
        <f>VLOOKUP(A195,'Sample size'!$A$4:$E$9,5,FALSE)</f>
        <v>20</v>
      </c>
    </row>
    <row r="196" spans="1:5" x14ac:dyDescent="0.2">
      <c r="A196" t="s">
        <v>1</v>
      </c>
      <c r="B196" s="14">
        <v>195</v>
      </c>
      <c r="C196" s="14">
        <v>60</v>
      </c>
      <c r="D196" s="14">
        <f>VLOOKUP(A196,'Sample size'!$A$4:$B$9,2,FALSE)</f>
        <v>3459</v>
      </c>
      <c r="E196" s="14">
        <f>VLOOKUP(A196,'Sample size'!$A$4:$E$9,5,FALSE)</f>
        <v>20</v>
      </c>
    </row>
    <row r="197" spans="1:5" x14ac:dyDescent="0.2">
      <c r="A197" t="s">
        <v>1</v>
      </c>
      <c r="B197" s="14">
        <v>196</v>
      </c>
      <c r="C197" s="14">
        <v>81</v>
      </c>
      <c r="D197" s="14">
        <f>VLOOKUP(A197,'Sample size'!$A$4:$B$9,2,FALSE)</f>
        <v>3459</v>
      </c>
      <c r="E197" s="14">
        <f>VLOOKUP(A197,'Sample size'!$A$4:$E$9,5,FALSE)</f>
        <v>20</v>
      </c>
    </row>
    <row r="198" spans="1:5" x14ac:dyDescent="0.2">
      <c r="A198" t="s">
        <v>1</v>
      </c>
      <c r="B198" s="14">
        <v>197</v>
      </c>
      <c r="C198" s="14">
        <v>56</v>
      </c>
      <c r="D198" s="14">
        <f>VLOOKUP(A198,'Sample size'!$A$4:$B$9,2,FALSE)</f>
        <v>3459</v>
      </c>
      <c r="E198" s="14">
        <f>VLOOKUP(A198,'Sample size'!$A$4:$E$9,5,FALSE)</f>
        <v>20</v>
      </c>
    </row>
    <row r="199" spans="1:5" x14ac:dyDescent="0.2">
      <c r="A199" t="s">
        <v>1</v>
      </c>
      <c r="B199" s="14">
        <v>198</v>
      </c>
      <c r="C199" s="14">
        <v>30</v>
      </c>
      <c r="D199" s="14">
        <f>VLOOKUP(A199,'Sample size'!$A$4:$B$9,2,FALSE)</f>
        <v>3459</v>
      </c>
      <c r="E199" s="14">
        <f>VLOOKUP(A199,'Sample size'!$A$4:$E$9,5,FALSE)</f>
        <v>20</v>
      </c>
    </row>
    <row r="200" spans="1:5" x14ac:dyDescent="0.2">
      <c r="A200" t="s">
        <v>1</v>
      </c>
      <c r="B200" s="14">
        <v>199</v>
      </c>
      <c r="C200" s="14">
        <v>54</v>
      </c>
      <c r="D200" s="14">
        <f>VLOOKUP(A200,'Sample size'!$A$4:$B$9,2,FALSE)</f>
        <v>3459</v>
      </c>
      <c r="E200" s="14">
        <f>VLOOKUP(A200,'Sample size'!$A$4:$E$9,5,FALSE)</f>
        <v>20</v>
      </c>
    </row>
    <row r="201" spans="1:5" x14ac:dyDescent="0.2">
      <c r="A201" t="s">
        <v>1</v>
      </c>
      <c r="B201" s="14">
        <v>200</v>
      </c>
      <c r="C201" s="14">
        <v>32</v>
      </c>
      <c r="D201" s="14">
        <f>VLOOKUP(A201,'Sample size'!$A$4:$B$9,2,FALSE)</f>
        <v>3459</v>
      </c>
      <c r="E201" s="14">
        <f>VLOOKUP(A201,'Sample size'!$A$4:$E$9,5,FALSE)</f>
        <v>20</v>
      </c>
    </row>
    <row r="202" spans="1:5" x14ac:dyDescent="0.2">
      <c r="A202" t="s">
        <v>1</v>
      </c>
      <c r="B202" s="14">
        <v>201</v>
      </c>
      <c r="C202" s="14">
        <v>44</v>
      </c>
      <c r="D202" s="14">
        <f>VLOOKUP(A202,'Sample size'!$A$4:$B$9,2,FALSE)</f>
        <v>3459</v>
      </c>
      <c r="E202" s="14">
        <f>VLOOKUP(A202,'Sample size'!$A$4:$E$9,5,FALSE)</f>
        <v>20</v>
      </c>
    </row>
    <row r="203" spans="1:5" x14ac:dyDescent="0.2">
      <c r="A203" t="s">
        <v>1</v>
      </c>
      <c r="B203" s="14">
        <v>202</v>
      </c>
      <c r="C203" s="14">
        <v>98</v>
      </c>
      <c r="D203" s="14">
        <f>VLOOKUP(A203,'Sample size'!$A$4:$B$9,2,FALSE)</f>
        <v>3459</v>
      </c>
      <c r="E203" s="14">
        <f>VLOOKUP(A203,'Sample size'!$A$4:$E$9,5,FALSE)</f>
        <v>20</v>
      </c>
    </row>
    <row r="204" spans="1:5" x14ac:dyDescent="0.2">
      <c r="A204" t="s">
        <v>1</v>
      </c>
      <c r="B204" s="14">
        <v>203</v>
      </c>
      <c r="C204" s="14">
        <v>59</v>
      </c>
      <c r="D204" s="14">
        <f>VLOOKUP(A204,'Sample size'!$A$4:$B$9,2,FALSE)</f>
        <v>3459</v>
      </c>
      <c r="E204" s="14">
        <f>VLOOKUP(A204,'Sample size'!$A$4:$E$9,5,FALSE)</f>
        <v>20</v>
      </c>
    </row>
    <row r="205" spans="1:5" x14ac:dyDescent="0.2">
      <c r="A205" t="s">
        <v>1</v>
      </c>
      <c r="B205" s="14">
        <v>204</v>
      </c>
      <c r="C205" s="14">
        <v>73</v>
      </c>
      <c r="D205" s="14">
        <f>VLOOKUP(A205,'Sample size'!$A$4:$B$9,2,FALSE)</f>
        <v>3459</v>
      </c>
      <c r="E205" s="14">
        <f>VLOOKUP(A205,'Sample size'!$A$4:$E$9,5,FALSE)</f>
        <v>20</v>
      </c>
    </row>
    <row r="206" spans="1:5" x14ac:dyDescent="0.2">
      <c r="A206" t="s">
        <v>1</v>
      </c>
      <c r="B206" s="14">
        <v>205</v>
      </c>
      <c r="C206" s="14">
        <v>65</v>
      </c>
      <c r="D206" s="14">
        <f>VLOOKUP(A206,'Sample size'!$A$4:$B$9,2,FALSE)</f>
        <v>3459</v>
      </c>
      <c r="E206" s="14">
        <f>VLOOKUP(A206,'Sample size'!$A$4:$E$9,5,FALSE)</f>
        <v>20</v>
      </c>
    </row>
    <row r="207" spans="1:5" x14ac:dyDescent="0.2">
      <c r="A207" t="s">
        <v>1</v>
      </c>
      <c r="B207" s="14">
        <v>206</v>
      </c>
      <c r="C207" s="14">
        <v>132</v>
      </c>
      <c r="D207" s="14">
        <f>VLOOKUP(A207,'Sample size'!$A$4:$B$9,2,FALSE)</f>
        <v>3459</v>
      </c>
      <c r="E207" s="14">
        <f>VLOOKUP(A207,'Sample size'!$A$4:$E$9,5,FALSE)</f>
        <v>20</v>
      </c>
    </row>
    <row r="208" spans="1:5" x14ac:dyDescent="0.2">
      <c r="A208" t="s">
        <v>1</v>
      </c>
      <c r="B208" s="14">
        <v>207</v>
      </c>
      <c r="C208" s="14">
        <v>60</v>
      </c>
      <c r="D208" s="14">
        <f>VLOOKUP(A208,'Sample size'!$A$4:$B$9,2,FALSE)</f>
        <v>3459</v>
      </c>
      <c r="E208" s="14">
        <f>VLOOKUP(A208,'Sample size'!$A$4:$E$9,5,FALSE)</f>
        <v>20</v>
      </c>
    </row>
    <row r="209" spans="1:5" x14ac:dyDescent="0.2">
      <c r="A209" t="s">
        <v>1</v>
      </c>
      <c r="B209" s="14">
        <v>208</v>
      </c>
      <c r="C209" s="14">
        <v>47</v>
      </c>
      <c r="D209" s="14">
        <f>VLOOKUP(A209,'Sample size'!$A$4:$B$9,2,FALSE)</f>
        <v>3459</v>
      </c>
      <c r="E209" s="14">
        <f>VLOOKUP(A209,'Sample size'!$A$4:$E$9,5,FALSE)</f>
        <v>20</v>
      </c>
    </row>
    <row r="210" spans="1:5" x14ac:dyDescent="0.2">
      <c r="A210" t="s">
        <v>1</v>
      </c>
      <c r="B210" s="14">
        <v>209</v>
      </c>
      <c r="C210" s="14">
        <v>40</v>
      </c>
      <c r="D210" s="14">
        <f>VLOOKUP(A210,'Sample size'!$A$4:$B$9,2,FALSE)</f>
        <v>3459</v>
      </c>
      <c r="E210" s="14">
        <f>VLOOKUP(A210,'Sample size'!$A$4:$E$9,5,FALSE)</f>
        <v>20</v>
      </c>
    </row>
    <row r="211" spans="1:5" x14ac:dyDescent="0.2">
      <c r="A211" t="s">
        <v>1</v>
      </c>
      <c r="B211" s="14">
        <v>210</v>
      </c>
      <c r="C211" s="14">
        <v>105</v>
      </c>
      <c r="D211" s="14">
        <f>VLOOKUP(A211,'Sample size'!$A$4:$B$9,2,FALSE)</f>
        <v>3459</v>
      </c>
      <c r="E211" s="14">
        <f>VLOOKUP(A211,'Sample size'!$A$4:$E$9,5,FALSE)</f>
        <v>20</v>
      </c>
    </row>
    <row r="212" spans="1:5" x14ac:dyDescent="0.2">
      <c r="A212" t="s">
        <v>1</v>
      </c>
      <c r="B212" s="14">
        <v>211</v>
      </c>
      <c r="C212" s="14">
        <v>70</v>
      </c>
      <c r="D212" s="14">
        <f>VLOOKUP(A212,'Sample size'!$A$4:$B$9,2,FALSE)</f>
        <v>3459</v>
      </c>
      <c r="E212" s="14">
        <f>VLOOKUP(A212,'Sample size'!$A$4:$E$9,5,FALSE)</f>
        <v>20</v>
      </c>
    </row>
    <row r="213" spans="1:5" x14ac:dyDescent="0.2">
      <c r="A213" t="s">
        <v>1</v>
      </c>
      <c r="B213" s="14">
        <v>212</v>
      </c>
      <c r="C213" s="14">
        <v>65</v>
      </c>
      <c r="D213" s="14">
        <f>VLOOKUP(A213,'Sample size'!$A$4:$B$9,2,FALSE)</f>
        <v>3459</v>
      </c>
      <c r="E213" s="14">
        <f>VLOOKUP(A213,'Sample size'!$A$4:$E$9,5,FALSE)</f>
        <v>20</v>
      </c>
    </row>
    <row r="214" spans="1:5" x14ac:dyDescent="0.2">
      <c r="A214" t="s">
        <v>1</v>
      </c>
      <c r="B214" s="14">
        <v>213</v>
      </c>
      <c r="C214" s="14">
        <v>56</v>
      </c>
      <c r="D214" s="14">
        <f>VLOOKUP(A214,'Sample size'!$A$4:$B$9,2,FALSE)</f>
        <v>3459</v>
      </c>
      <c r="E214" s="14">
        <f>VLOOKUP(A214,'Sample size'!$A$4:$E$9,5,FALSE)</f>
        <v>20</v>
      </c>
    </row>
    <row r="215" spans="1:5" x14ac:dyDescent="0.2">
      <c r="A215" t="s">
        <v>1</v>
      </c>
      <c r="B215" s="14">
        <v>214</v>
      </c>
      <c r="C215" s="14">
        <v>75</v>
      </c>
      <c r="D215" s="14">
        <f>VLOOKUP(A215,'Sample size'!$A$4:$B$9,2,FALSE)</f>
        <v>3459</v>
      </c>
      <c r="E215" s="14">
        <f>VLOOKUP(A215,'Sample size'!$A$4:$E$9,5,FALSE)</f>
        <v>20</v>
      </c>
    </row>
    <row r="216" spans="1:5" x14ac:dyDescent="0.2">
      <c r="A216" t="s">
        <v>1</v>
      </c>
      <c r="B216" s="14">
        <v>215</v>
      </c>
      <c r="C216" s="14">
        <v>107</v>
      </c>
      <c r="D216" s="14">
        <f>VLOOKUP(A216,'Sample size'!$A$4:$B$9,2,FALSE)</f>
        <v>3459</v>
      </c>
      <c r="E216" s="14">
        <f>VLOOKUP(A216,'Sample size'!$A$4:$E$9,5,FALSE)</f>
        <v>20</v>
      </c>
    </row>
    <row r="217" spans="1:5" x14ac:dyDescent="0.2">
      <c r="A217" t="s">
        <v>1</v>
      </c>
      <c r="B217" s="14">
        <v>216</v>
      </c>
      <c r="C217" s="14">
        <v>86</v>
      </c>
      <c r="D217" s="14">
        <f>VLOOKUP(A217,'Sample size'!$A$4:$B$9,2,FALSE)</f>
        <v>3459</v>
      </c>
      <c r="E217" s="14">
        <f>VLOOKUP(A217,'Sample size'!$A$4:$E$9,5,FALSE)</f>
        <v>20</v>
      </c>
    </row>
    <row r="218" spans="1:5" x14ac:dyDescent="0.2">
      <c r="A218" t="s">
        <v>1</v>
      </c>
      <c r="B218" s="14">
        <v>217</v>
      </c>
      <c r="C218" s="14">
        <v>248</v>
      </c>
      <c r="D218" s="14">
        <f>VLOOKUP(A218,'Sample size'!$A$4:$B$9,2,FALSE)</f>
        <v>3459</v>
      </c>
      <c r="E218" s="14">
        <f>VLOOKUP(A218,'Sample size'!$A$4:$E$9,5,FALSE)</f>
        <v>20</v>
      </c>
    </row>
    <row r="219" spans="1:5" x14ac:dyDescent="0.2">
      <c r="A219" t="s">
        <v>2</v>
      </c>
      <c r="B219" s="14">
        <v>218</v>
      </c>
      <c r="C219" s="14">
        <v>49</v>
      </c>
      <c r="D219" s="14">
        <f>VLOOKUP(A219,'Sample size'!$A$4:$B$9,2,FALSE)</f>
        <v>1520</v>
      </c>
      <c r="E219" s="14">
        <f>VLOOKUP(A219,'Sample size'!$A$4:$E$9,5,FALSE)</f>
        <v>28</v>
      </c>
    </row>
    <row r="220" spans="1:5" x14ac:dyDescent="0.2">
      <c r="A220" t="s">
        <v>2</v>
      </c>
      <c r="B220" s="14">
        <v>219</v>
      </c>
      <c r="C220" s="14">
        <v>40</v>
      </c>
      <c r="D220" s="14">
        <f>VLOOKUP(A220,'Sample size'!$A$4:$B$9,2,FALSE)</f>
        <v>1520</v>
      </c>
      <c r="E220" s="14">
        <f>VLOOKUP(A220,'Sample size'!$A$4:$E$9,5,FALSE)</f>
        <v>28</v>
      </c>
    </row>
    <row r="221" spans="1:5" x14ac:dyDescent="0.2">
      <c r="A221" t="s">
        <v>2</v>
      </c>
      <c r="B221" s="14">
        <v>220</v>
      </c>
      <c r="C221" s="14">
        <v>64</v>
      </c>
      <c r="D221" s="14">
        <f>VLOOKUP(A221,'Sample size'!$A$4:$B$9,2,FALSE)</f>
        <v>1520</v>
      </c>
      <c r="E221" s="14">
        <f>VLOOKUP(A221,'Sample size'!$A$4:$E$9,5,FALSE)</f>
        <v>28</v>
      </c>
    </row>
    <row r="222" spans="1:5" x14ac:dyDescent="0.2">
      <c r="A222" t="s">
        <v>2</v>
      </c>
      <c r="B222" s="14">
        <v>221</v>
      </c>
      <c r="C222" s="14">
        <v>54</v>
      </c>
      <c r="D222" s="14">
        <f>VLOOKUP(A222,'Sample size'!$A$4:$B$9,2,FALSE)</f>
        <v>1520</v>
      </c>
      <c r="E222" s="14">
        <f>VLOOKUP(A222,'Sample size'!$A$4:$E$9,5,FALSE)</f>
        <v>28</v>
      </c>
    </row>
    <row r="223" spans="1:5" x14ac:dyDescent="0.2">
      <c r="A223" t="s">
        <v>2</v>
      </c>
      <c r="B223" s="14">
        <v>222</v>
      </c>
      <c r="C223" s="14">
        <v>58</v>
      </c>
      <c r="D223" s="14">
        <f>VLOOKUP(A223,'Sample size'!$A$4:$B$9,2,FALSE)</f>
        <v>1520</v>
      </c>
      <c r="E223" s="14">
        <f>VLOOKUP(A223,'Sample size'!$A$4:$E$9,5,FALSE)</f>
        <v>28</v>
      </c>
    </row>
    <row r="224" spans="1:5" x14ac:dyDescent="0.2">
      <c r="A224" t="s">
        <v>2</v>
      </c>
      <c r="B224" s="14">
        <v>223</v>
      </c>
      <c r="C224" s="14">
        <v>39</v>
      </c>
      <c r="D224" s="14">
        <f>VLOOKUP(A224,'Sample size'!$A$4:$B$9,2,FALSE)</f>
        <v>1520</v>
      </c>
      <c r="E224" s="14">
        <f>VLOOKUP(A224,'Sample size'!$A$4:$E$9,5,FALSE)</f>
        <v>28</v>
      </c>
    </row>
    <row r="225" spans="1:5" x14ac:dyDescent="0.2">
      <c r="A225" t="s">
        <v>2</v>
      </c>
      <c r="B225" s="14">
        <v>224</v>
      </c>
      <c r="C225" s="14">
        <v>104</v>
      </c>
      <c r="D225" s="14">
        <f>VLOOKUP(A225,'Sample size'!$A$4:$B$9,2,FALSE)</f>
        <v>1520</v>
      </c>
      <c r="E225" s="14">
        <f>VLOOKUP(A225,'Sample size'!$A$4:$E$9,5,FALSE)</f>
        <v>28</v>
      </c>
    </row>
    <row r="226" spans="1:5" x14ac:dyDescent="0.2">
      <c r="A226" t="s">
        <v>2</v>
      </c>
      <c r="B226" s="14">
        <v>225</v>
      </c>
      <c r="C226" s="14">
        <v>35</v>
      </c>
      <c r="D226" s="14">
        <f>VLOOKUP(A226,'Sample size'!$A$4:$B$9,2,FALSE)</f>
        <v>1520</v>
      </c>
      <c r="E226" s="14">
        <f>VLOOKUP(A226,'Sample size'!$A$4:$E$9,5,FALSE)</f>
        <v>28</v>
      </c>
    </row>
    <row r="227" spans="1:5" x14ac:dyDescent="0.2">
      <c r="A227" t="s">
        <v>2</v>
      </c>
      <c r="B227" s="14">
        <v>226</v>
      </c>
      <c r="C227" s="14">
        <v>118</v>
      </c>
      <c r="D227" s="14">
        <f>VLOOKUP(A227,'Sample size'!$A$4:$B$9,2,FALSE)</f>
        <v>1520</v>
      </c>
      <c r="E227" s="14">
        <f>VLOOKUP(A227,'Sample size'!$A$4:$E$9,5,FALSE)</f>
        <v>28</v>
      </c>
    </row>
    <row r="228" spans="1:5" x14ac:dyDescent="0.2">
      <c r="A228" t="s">
        <v>2</v>
      </c>
      <c r="B228" s="14">
        <v>227</v>
      </c>
      <c r="C228" s="14">
        <v>59</v>
      </c>
      <c r="D228" s="14">
        <f>VLOOKUP(A228,'Sample size'!$A$4:$B$9,2,FALSE)</f>
        <v>1520</v>
      </c>
      <c r="E228" s="14">
        <f>VLOOKUP(A228,'Sample size'!$A$4:$E$9,5,FALSE)</f>
        <v>28</v>
      </c>
    </row>
    <row r="229" spans="1:5" x14ac:dyDescent="0.2">
      <c r="A229" t="s">
        <v>2</v>
      </c>
      <c r="B229" s="14">
        <v>228</v>
      </c>
      <c r="C229" s="14">
        <v>32</v>
      </c>
      <c r="D229" s="14">
        <f>VLOOKUP(A229,'Sample size'!$A$4:$B$9,2,FALSE)</f>
        <v>1520</v>
      </c>
      <c r="E229" s="14">
        <f>VLOOKUP(A229,'Sample size'!$A$4:$E$9,5,FALSE)</f>
        <v>28</v>
      </c>
    </row>
    <row r="230" spans="1:5" x14ac:dyDescent="0.2">
      <c r="A230" t="s">
        <v>2</v>
      </c>
      <c r="B230" s="14">
        <v>229</v>
      </c>
      <c r="C230" s="14">
        <v>85</v>
      </c>
      <c r="D230" s="14">
        <f>VLOOKUP(A230,'Sample size'!$A$4:$B$9,2,FALSE)</f>
        <v>1520</v>
      </c>
      <c r="E230" s="14">
        <f>VLOOKUP(A230,'Sample size'!$A$4:$E$9,5,FALSE)</f>
        <v>28</v>
      </c>
    </row>
    <row r="231" spans="1:5" x14ac:dyDescent="0.2">
      <c r="A231" t="s">
        <v>2</v>
      </c>
      <c r="B231" s="14">
        <v>230</v>
      </c>
      <c r="C231" s="14">
        <v>91</v>
      </c>
      <c r="D231" s="14">
        <f>VLOOKUP(A231,'Sample size'!$A$4:$B$9,2,FALSE)</f>
        <v>1520</v>
      </c>
      <c r="E231" s="14">
        <f>VLOOKUP(A231,'Sample size'!$A$4:$E$9,5,FALSE)</f>
        <v>28</v>
      </c>
    </row>
    <row r="232" spans="1:5" x14ac:dyDescent="0.2">
      <c r="A232" t="s">
        <v>2</v>
      </c>
      <c r="B232" s="14">
        <v>231</v>
      </c>
      <c r="C232" s="14">
        <v>52</v>
      </c>
      <c r="D232" s="14">
        <f>VLOOKUP(A232,'Sample size'!$A$4:$B$9,2,FALSE)</f>
        <v>1520</v>
      </c>
      <c r="E232" s="14">
        <f>VLOOKUP(A232,'Sample size'!$A$4:$E$9,5,FALSE)</f>
        <v>28</v>
      </c>
    </row>
    <row r="233" spans="1:5" x14ac:dyDescent="0.2">
      <c r="A233" t="s">
        <v>2</v>
      </c>
      <c r="B233" s="14">
        <v>232</v>
      </c>
      <c r="C233" s="14">
        <v>116</v>
      </c>
      <c r="D233" s="14">
        <f>VLOOKUP(A233,'Sample size'!$A$4:$B$9,2,FALSE)</f>
        <v>1520</v>
      </c>
      <c r="E233" s="14">
        <f>VLOOKUP(A233,'Sample size'!$A$4:$E$9,5,FALSE)</f>
        <v>28</v>
      </c>
    </row>
    <row r="234" spans="1:5" x14ac:dyDescent="0.2">
      <c r="A234" t="s">
        <v>2</v>
      </c>
      <c r="B234" s="14">
        <v>233</v>
      </c>
      <c r="C234" s="14">
        <v>77</v>
      </c>
      <c r="D234" s="14">
        <f>VLOOKUP(A234,'Sample size'!$A$4:$B$9,2,FALSE)</f>
        <v>1520</v>
      </c>
      <c r="E234" s="14">
        <f>VLOOKUP(A234,'Sample size'!$A$4:$E$9,5,FALSE)</f>
        <v>28</v>
      </c>
    </row>
    <row r="235" spans="1:5" x14ac:dyDescent="0.2">
      <c r="A235" t="s">
        <v>2</v>
      </c>
      <c r="B235" s="14">
        <v>234</v>
      </c>
      <c r="C235" s="14">
        <v>43</v>
      </c>
      <c r="D235" s="14">
        <f>VLOOKUP(A235,'Sample size'!$A$4:$B$9,2,FALSE)</f>
        <v>1520</v>
      </c>
      <c r="E235" s="14">
        <f>VLOOKUP(A235,'Sample size'!$A$4:$E$9,5,FALSE)</f>
        <v>28</v>
      </c>
    </row>
    <row r="236" spans="1:5" x14ac:dyDescent="0.2">
      <c r="A236" t="s">
        <v>2</v>
      </c>
      <c r="B236" s="14">
        <v>235</v>
      </c>
      <c r="C236" s="14">
        <v>44</v>
      </c>
      <c r="D236" s="14">
        <f>VLOOKUP(A236,'Sample size'!$A$4:$B$9,2,FALSE)</f>
        <v>1520</v>
      </c>
      <c r="E236" s="14">
        <f>VLOOKUP(A236,'Sample size'!$A$4:$E$9,5,FALSE)</f>
        <v>28</v>
      </c>
    </row>
    <row r="237" spans="1:5" x14ac:dyDescent="0.2">
      <c r="A237" t="s">
        <v>2</v>
      </c>
      <c r="B237" s="14">
        <v>236</v>
      </c>
      <c r="C237" s="14">
        <v>47</v>
      </c>
      <c r="D237" s="14">
        <f>VLOOKUP(A237,'Sample size'!$A$4:$B$9,2,FALSE)</f>
        <v>1520</v>
      </c>
      <c r="E237" s="14">
        <f>VLOOKUP(A237,'Sample size'!$A$4:$E$9,5,FALSE)</f>
        <v>28</v>
      </c>
    </row>
    <row r="238" spans="1:5" x14ac:dyDescent="0.2">
      <c r="A238" t="s">
        <v>2</v>
      </c>
      <c r="B238" s="14">
        <v>237</v>
      </c>
      <c r="C238" s="14">
        <v>39</v>
      </c>
      <c r="D238" s="14">
        <f>VLOOKUP(A238,'Sample size'!$A$4:$B$9,2,FALSE)</f>
        <v>1520</v>
      </c>
      <c r="E238" s="14">
        <f>VLOOKUP(A238,'Sample size'!$A$4:$E$9,5,FALSE)</f>
        <v>28</v>
      </c>
    </row>
    <row r="239" spans="1:5" x14ac:dyDescent="0.2">
      <c r="A239" t="s">
        <v>2</v>
      </c>
      <c r="B239" s="14">
        <v>238</v>
      </c>
      <c r="C239" s="14">
        <v>42</v>
      </c>
      <c r="D239" s="14">
        <f>VLOOKUP(A239,'Sample size'!$A$4:$B$9,2,FALSE)</f>
        <v>1520</v>
      </c>
      <c r="E239" s="14">
        <f>VLOOKUP(A239,'Sample size'!$A$4:$E$9,5,FALSE)</f>
        <v>28</v>
      </c>
    </row>
    <row r="240" spans="1:5" x14ac:dyDescent="0.2">
      <c r="A240" t="s">
        <v>2</v>
      </c>
      <c r="B240" s="14">
        <v>239</v>
      </c>
      <c r="C240" s="14">
        <v>55</v>
      </c>
      <c r="D240" s="14">
        <f>VLOOKUP(A240,'Sample size'!$A$4:$B$9,2,FALSE)</f>
        <v>1520</v>
      </c>
      <c r="E240" s="14">
        <f>VLOOKUP(A240,'Sample size'!$A$4:$E$9,5,FALSE)</f>
        <v>28</v>
      </c>
    </row>
    <row r="241" spans="1:5" x14ac:dyDescent="0.2">
      <c r="A241" t="s">
        <v>2</v>
      </c>
      <c r="B241" s="14">
        <v>240</v>
      </c>
      <c r="C241" s="14">
        <v>125</v>
      </c>
      <c r="D241" s="14">
        <f>VLOOKUP(A241,'Sample size'!$A$4:$B$9,2,FALSE)</f>
        <v>1520</v>
      </c>
      <c r="E241" s="14">
        <f>VLOOKUP(A241,'Sample size'!$A$4:$E$9,5,FALSE)</f>
        <v>28</v>
      </c>
    </row>
    <row r="242" spans="1:5" x14ac:dyDescent="0.2">
      <c r="A242" t="s">
        <v>2</v>
      </c>
      <c r="B242" s="14">
        <v>241</v>
      </c>
      <c r="C242" s="14">
        <v>52</v>
      </c>
      <c r="D242" s="14">
        <f>VLOOKUP(A242,'Sample size'!$A$4:$B$9,2,FALSE)</f>
        <v>1520</v>
      </c>
      <c r="E242" s="14">
        <f>VLOOKUP(A242,'Sample size'!$A$4:$E$9,5,FALSE)</f>
        <v>28</v>
      </c>
    </row>
    <row r="243" spans="1:5" x14ac:dyDescent="0.2">
      <c r="A243" t="s">
        <v>3</v>
      </c>
      <c r="B243" s="14">
        <v>242</v>
      </c>
      <c r="C243" s="14">
        <v>64</v>
      </c>
      <c r="D243" s="14">
        <f>VLOOKUP(A243,'Sample size'!$A$4:$B$9,2,FALSE)</f>
        <v>3072</v>
      </c>
      <c r="E243" s="14">
        <f>VLOOKUP(A243,'Sample size'!$A$4:$E$9,5,FALSE)</f>
        <v>30</v>
      </c>
    </row>
    <row r="244" spans="1:5" x14ac:dyDescent="0.2">
      <c r="A244" t="s">
        <v>3</v>
      </c>
      <c r="B244" s="14">
        <v>243</v>
      </c>
      <c r="C244" s="14">
        <v>53</v>
      </c>
      <c r="D244" s="14">
        <f>VLOOKUP(A244,'Sample size'!$A$4:$B$9,2,FALSE)</f>
        <v>3072</v>
      </c>
      <c r="E244" s="14">
        <f>VLOOKUP(A244,'Sample size'!$A$4:$E$9,5,FALSE)</f>
        <v>30</v>
      </c>
    </row>
    <row r="245" spans="1:5" x14ac:dyDescent="0.2">
      <c r="A245" t="s">
        <v>3</v>
      </c>
      <c r="B245" s="14">
        <v>244</v>
      </c>
      <c r="C245" s="14">
        <v>64</v>
      </c>
      <c r="D245" s="14">
        <f>VLOOKUP(A245,'Sample size'!$A$4:$B$9,2,FALSE)</f>
        <v>3072</v>
      </c>
      <c r="E245" s="14">
        <f>VLOOKUP(A245,'Sample size'!$A$4:$E$9,5,FALSE)</f>
        <v>30</v>
      </c>
    </row>
    <row r="246" spans="1:5" x14ac:dyDescent="0.2">
      <c r="A246" t="s">
        <v>3</v>
      </c>
      <c r="B246" s="14">
        <v>245</v>
      </c>
      <c r="C246" s="14">
        <v>104</v>
      </c>
      <c r="D246" s="14">
        <f>VLOOKUP(A246,'Sample size'!$A$4:$B$9,2,FALSE)</f>
        <v>3072</v>
      </c>
      <c r="E246" s="14">
        <f>VLOOKUP(A246,'Sample size'!$A$4:$E$9,5,FALSE)</f>
        <v>30</v>
      </c>
    </row>
    <row r="247" spans="1:5" x14ac:dyDescent="0.2">
      <c r="A247" t="s">
        <v>3</v>
      </c>
      <c r="B247" s="14">
        <v>246</v>
      </c>
      <c r="C247" s="14">
        <v>96</v>
      </c>
      <c r="D247" s="14">
        <f>VLOOKUP(A247,'Sample size'!$A$4:$B$9,2,FALSE)</f>
        <v>3072</v>
      </c>
      <c r="E247" s="14">
        <f>VLOOKUP(A247,'Sample size'!$A$4:$E$9,5,FALSE)</f>
        <v>30</v>
      </c>
    </row>
    <row r="248" spans="1:5" x14ac:dyDescent="0.2">
      <c r="A248" t="s">
        <v>3</v>
      </c>
      <c r="B248" s="14">
        <v>247</v>
      </c>
      <c r="C248" s="14">
        <v>155</v>
      </c>
      <c r="D248" s="14">
        <f>VLOOKUP(A248,'Sample size'!$A$4:$B$9,2,FALSE)</f>
        <v>3072</v>
      </c>
      <c r="E248" s="14">
        <f>VLOOKUP(A248,'Sample size'!$A$4:$E$9,5,FALSE)</f>
        <v>30</v>
      </c>
    </row>
    <row r="249" spans="1:5" x14ac:dyDescent="0.2">
      <c r="A249" t="s">
        <v>3</v>
      </c>
      <c r="B249" s="14">
        <v>248</v>
      </c>
      <c r="C249" s="14">
        <v>39</v>
      </c>
      <c r="D249" s="14">
        <f>VLOOKUP(A249,'Sample size'!$A$4:$B$9,2,FALSE)</f>
        <v>3072</v>
      </c>
      <c r="E249" s="14">
        <f>VLOOKUP(A249,'Sample size'!$A$4:$E$9,5,FALSE)</f>
        <v>30</v>
      </c>
    </row>
    <row r="250" spans="1:5" x14ac:dyDescent="0.2">
      <c r="A250" t="s">
        <v>3</v>
      </c>
      <c r="B250" s="14">
        <v>249</v>
      </c>
      <c r="C250" s="14">
        <v>35</v>
      </c>
      <c r="D250" s="14">
        <f>VLOOKUP(A250,'Sample size'!$A$4:$B$9,2,FALSE)</f>
        <v>3072</v>
      </c>
      <c r="E250" s="14">
        <f>VLOOKUP(A250,'Sample size'!$A$4:$E$9,5,FALSE)</f>
        <v>30</v>
      </c>
    </row>
    <row r="251" spans="1:5" x14ac:dyDescent="0.2">
      <c r="A251" t="s">
        <v>3</v>
      </c>
      <c r="B251" s="14">
        <v>250</v>
      </c>
      <c r="C251" s="14">
        <v>46</v>
      </c>
      <c r="D251" s="14">
        <f>VLOOKUP(A251,'Sample size'!$A$4:$B$9,2,FALSE)</f>
        <v>3072</v>
      </c>
      <c r="E251" s="14">
        <f>VLOOKUP(A251,'Sample size'!$A$4:$E$9,5,FALSE)</f>
        <v>30</v>
      </c>
    </row>
    <row r="252" spans="1:5" x14ac:dyDescent="0.2">
      <c r="A252" t="s">
        <v>3</v>
      </c>
      <c r="B252" s="14">
        <v>251</v>
      </c>
      <c r="C252" s="14">
        <v>88</v>
      </c>
      <c r="D252" s="14">
        <f>VLOOKUP(A252,'Sample size'!$A$4:$B$9,2,FALSE)</f>
        <v>3072</v>
      </c>
      <c r="E252" s="14">
        <f>VLOOKUP(A252,'Sample size'!$A$4:$E$9,5,FALSE)</f>
        <v>30</v>
      </c>
    </row>
    <row r="253" spans="1:5" x14ac:dyDescent="0.2">
      <c r="A253" t="s">
        <v>3</v>
      </c>
      <c r="B253" s="14">
        <v>252</v>
      </c>
      <c r="C253" s="14">
        <v>72</v>
      </c>
      <c r="D253" s="14">
        <f>VLOOKUP(A253,'Sample size'!$A$4:$B$9,2,FALSE)</f>
        <v>3072</v>
      </c>
      <c r="E253" s="14">
        <f>VLOOKUP(A253,'Sample size'!$A$4:$E$9,5,FALSE)</f>
        <v>30</v>
      </c>
    </row>
    <row r="254" spans="1:5" x14ac:dyDescent="0.2">
      <c r="A254" t="s">
        <v>3</v>
      </c>
      <c r="B254" s="14">
        <v>253</v>
      </c>
      <c r="C254" s="14">
        <v>58</v>
      </c>
      <c r="D254" s="14">
        <f>VLOOKUP(A254,'Sample size'!$A$4:$B$9,2,FALSE)</f>
        <v>3072</v>
      </c>
      <c r="E254" s="14">
        <f>VLOOKUP(A254,'Sample size'!$A$4:$E$9,5,FALSE)</f>
        <v>30</v>
      </c>
    </row>
    <row r="255" spans="1:5" x14ac:dyDescent="0.2">
      <c r="A255" t="s">
        <v>3</v>
      </c>
      <c r="B255" s="14">
        <v>254</v>
      </c>
      <c r="C255" s="14">
        <v>87</v>
      </c>
      <c r="D255" s="14">
        <f>VLOOKUP(A255,'Sample size'!$A$4:$B$9,2,FALSE)</f>
        <v>3072</v>
      </c>
      <c r="E255" s="14">
        <f>VLOOKUP(A255,'Sample size'!$A$4:$E$9,5,FALSE)</f>
        <v>30</v>
      </c>
    </row>
    <row r="256" spans="1:5" x14ac:dyDescent="0.2">
      <c r="A256" t="s">
        <v>3</v>
      </c>
      <c r="B256" s="14">
        <v>255</v>
      </c>
      <c r="C256" s="14">
        <v>157</v>
      </c>
      <c r="D256" s="14">
        <f>VLOOKUP(A256,'Sample size'!$A$4:$B$9,2,FALSE)</f>
        <v>3072</v>
      </c>
      <c r="E256" s="14">
        <f>VLOOKUP(A256,'Sample size'!$A$4:$E$9,5,FALSE)</f>
        <v>30</v>
      </c>
    </row>
    <row r="257" spans="1:5" x14ac:dyDescent="0.2">
      <c r="A257" t="s">
        <v>3</v>
      </c>
      <c r="B257" s="14">
        <v>256</v>
      </c>
      <c r="C257" s="14">
        <v>42</v>
      </c>
      <c r="D257" s="14">
        <f>VLOOKUP(A257,'Sample size'!$A$4:$B$9,2,FALSE)</f>
        <v>3072</v>
      </c>
      <c r="E257" s="14">
        <f>VLOOKUP(A257,'Sample size'!$A$4:$E$9,5,FALSE)</f>
        <v>30</v>
      </c>
    </row>
    <row r="258" spans="1:5" x14ac:dyDescent="0.2">
      <c r="A258" t="s">
        <v>3</v>
      </c>
      <c r="B258" s="14">
        <v>257</v>
      </c>
      <c r="C258" s="14">
        <v>42</v>
      </c>
      <c r="D258" s="14">
        <f>VLOOKUP(A258,'Sample size'!$A$4:$B$9,2,FALSE)</f>
        <v>3072</v>
      </c>
      <c r="E258" s="14">
        <f>VLOOKUP(A258,'Sample size'!$A$4:$E$9,5,FALSE)</f>
        <v>30</v>
      </c>
    </row>
    <row r="259" spans="1:5" x14ac:dyDescent="0.2">
      <c r="A259" t="s">
        <v>3</v>
      </c>
      <c r="B259" s="14">
        <v>258</v>
      </c>
      <c r="C259" s="14">
        <v>58</v>
      </c>
      <c r="D259" s="14">
        <f>VLOOKUP(A259,'Sample size'!$A$4:$B$9,2,FALSE)</f>
        <v>3072</v>
      </c>
      <c r="E259" s="14">
        <f>VLOOKUP(A259,'Sample size'!$A$4:$E$9,5,FALSE)</f>
        <v>30</v>
      </c>
    </row>
    <row r="260" spans="1:5" x14ac:dyDescent="0.2">
      <c r="A260" t="s">
        <v>3</v>
      </c>
      <c r="B260" s="14">
        <v>259</v>
      </c>
      <c r="C260" s="14">
        <v>90</v>
      </c>
      <c r="D260" s="14">
        <f>VLOOKUP(A260,'Sample size'!$A$4:$B$9,2,FALSE)</f>
        <v>3072</v>
      </c>
      <c r="E260" s="14">
        <f>VLOOKUP(A260,'Sample size'!$A$4:$E$9,5,FALSE)</f>
        <v>30</v>
      </c>
    </row>
    <row r="261" spans="1:5" x14ac:dyDescent="0.2">
      <c r="A261" t="s">
        <v>3</v>
      </c>
      <c r="B261" s="14">
        <v>260</v>
      </c>
      <c r="C261" s="14">
        <v>89</v>
      </c>
      <c r="D261" s="14">
        <f>VLOOKUP(A261,'Sample size'!$A$4:$B$9,2,FALSE)</f>
        <v>3072</v>
      </c>
      <c r="E261" s="14">
        <f>VLOOKUP(A261,'Sample size'!$A$4:$E$9,5,FALSE)</f>
        <v>30</v>
      </c>
    </row>
    <row r="262" spans="1:5" x14ac:dyDescent="0.2">
      <c r="A262" t="s">
        <v>3</v>
      </c>
      <c r="B262" s="14">
        <v>261</v>
      </c>
      <c r="C262" s="14">
        <v>30</v>
      </c>
      <c r="D262" s="14">
        <f>VLOOKUP(A262,'Sample size'!$A$4:$B$9,2,FALSE)</f>
        <v>3072</v>
      </c>
      <c r="E262" s="14">
        <f>VLOOKUP(A262,'Sample size'!$A$4:$E$9,5,FALSE)</f>
        <v>30</v>
      </c>
    </row>
    <row r="263" spans="1:5" x14ac:dyDescent="0.2">
      <c r="A263" t="s">
        <v>3</v>
      </c>
      <c r="B263" s="14">
        <v>262</v>
      </c>
      <c r="C263" s="14">
        <v>27</v>
      </c>
      <c r="D263" s="14">
        <f>VLOOKUP(A263,'Sample size'!$A$4:$B$9,2,FALSE)</f>
        <v>3072</v>
      </c>
      <c r="E263" s="14">
        <f>VLOOKUP(A263,'Sample size'!$A$4:$E$9,5,FALSE)</f>
        <v>30</v>
      </c>
    </row>
    <row r="264" spans="1:5" x14ac:dyDescent="0.2">
      <c r="A264" t="s">
        <v>3</v>
      </c>
      <c r="B264" s="14">
        <v>263</v>
      </c>
      <c r="C264" s="14">
        <v>40</v>
      </c>
      <c r="D264" s="14">
        <f>VLOOKUP(A264,'Sample size'!$A$4:$B$9,2,FALSE)</f>
        <v>3072</v>
      </c>
      <c r="E264" s="14">
        <f>VLOOKUP(A264,'Sample size'!$A$4:$E$9,5,FALSE)</f>
        <v>30</v>
      </c>
    </row>
    <row r="265" spans="1:5" x14ac:dyDescent="0.2">
      <c r="A265" t="s">
        <v>3</v>
      </c>
      <c r="B265" s="14">
        <v>264</v>
      </c>
      <c r="C265" s="14">
        <v>102</v>
      </c>
      <c r="D265" s="14">
        <f>VLOOKUP(A265,'Sample size'!$A$4:$B$9,2,FALSE)</f>
        <v>3072</v>
      </c>
      <c r="E265" s="14">
        <f>VLOOKUP(A265,'Sample size'!$A$4:$E$9,5,FALSE)</f>
        <v>30</v>
      </c>
    </row>
    <row r="266" spans="1:5" x14ac:dyDescent="0.2">
      <c r="A266" t="s">
        <v>3</v>
      </c>
      <c r="B266" s="14">
        <v>265</v>
      </c>
      <c r="C266" s="14">
        <v>61</v>
      </c>
      <c r="D266" s="14">
        <f>VLOOKUP(A266,'Sample size'!$A$4:$B$9,2,FALSE)</f>
        <v>3072</v>
      </c>
      <c r="E266" s="14">
        <f>VLOOKUP(A266,'Sample size'!$A$4:$E$9,5,FALSE)</f>
        <v>30</v>
      </c>
    </row>
    <row r="267" spans="1:5" x14ac:dyDescent="0.2">
      <c r="A267" t="s">
        <v>3</v>
      </c>
      <c r="B267" s="14">
        <v>266</v>
      </c>
      <c r="C267" s="14">
        <v>96</v>
      </c>
      <c r="D267" s="14">
        <f>VLOOKUP(A267,'Sample size'!$A$4:$B$9,2,FALSE)</f>
        <v>3072</v>
      </c>
      <c r="E267" s="14">
        <f>VLOOKUP(A267,'Sample size'!$A$4:$E$9,5,FALSE)</f>
        <v>30</v>
      </c>
    </row>
    <row r="268" spans="1:5" x14ac:dyDescent="0.2">
      <c r="A268" t="s">
        <v>3</v>
      </c>
      <c r="B268" s="14">
        <v>267</v>
      </c>
      <c r="C268" s="14">
        <v>42</v>
      </c>
      <c r="D268" s="14">
        <f>VLOOKUP(A268,'Sample size'!$A$4:$B$9,2,FALSE)</f>
        <v>3072</v>
      </c>
      <c r="E268" s="14">
        <f>VLOOKUP(A268,'Sample size'!$A$4:$E$9,5,FALSE)</f>
        <v>30</v>
      </c>
    </row>
    <row r="269" spans="1:5" x14ac:dyDescent="0.2">
      <c r="A269" t="s">
        <v>3</v>
      </c>
      <c r="B269" s="14">
        <v>268</v>
      </c>
      <c r="C269" s="14">
        <v>53</v>
      </c>
      <c r="D269" s="14">
        <f>VLOOKUP(A269,'Sample size'!$A$4:$B$9,2,FALSE)</f>
        <v>3072</v>
      </c>
      <c r="E269" s="14">
        <f>VLOOKUP(A269,'Sample size'!$A$4:$E$9,5,FALSE)</f>
        <v>30</v>
      </c>
    </row>
    <row r="270" spans="1:5" x14ac:dyDescent="0.2">
      <c r="A270" t="s">
        <v>3</v>
      </c>
      <c r="B270" s="14">
        <v>269</v>
      </c>
      <c r="C270" s="14">
        <v>1</v>
      </c>
      <c r="D270" s="14">
        <f>VLOOKUP(A270,'Sample size'!$A$4:$B$9,2,FALSE)</f>
        <v>3072</v>
      </c>
      <c r="E270" s="14">
        <f>VLOOKUP(A270,'Sample size'!$A$4:$E$9,5,FALSE)</f>
        <v>30</v>
      </c>
    </row>
    <row r="271" spans="1:5" x14ac:dyDescent="0.2">
      <c r="A271" t="s">
        <v>3</v>
      </c>
      <c r="B271" s="14">
        <v>270</v>
      </c>
      <c r="C271" s="14">
        <v>81</v>
      </c>
      <c r="D271" s="14">
        <f>VLOOKUP(A271,'Sample size'!$A$4:$B$9,2,FALSE)</f>
        <v>3072</v>
      </c>
      <c r="E271" s="14">
        <f>VLOOKUP(A271,'Sample size'!$A$4:$E$9,5,FALSE)</f>
        <v>30</v>
      </c>
    </row>
    <row r="272" spans="1:5" x14ac:dyDescent="0.2">
      <c r="A272" t="s">
        <v>3</v>
      </c>
      <c r="B272" s="14">
        <v>271</v>
      </c>
      <c r="C272" s="14">
        <v>50</v>
      </c>
      <c r="D272" s="14">
        <f>VLOOKUP(A272,'Sample size'!$A$4:$B$9,2,FALSE)</f>
        <v>3072</v>
      </c>
      <c r="E272" s="14">
        <f>VLOOKUP(A272,'Sample size'!$A$4:$E$9,5,FALSE)</f>
        <v>30</v>
      </c>
    </row>
    <row r="273" spans="1:5" x14ac:dyDescent="0.2">
      <c r="A273" t="s">
        <v>3</v>
      </c>
      <c r="B273" s="14">
        <v>272</v>
      </c>
      <c r="C273" s="14">
        <v>37</v>
      </c>
      <c r="D273" s="14">
        <f>VLOOKUP(A273,'Sample size'!$A$4:$B$9,2,FALSE)</f>
        <v>3072</v>
      </c>
      <c r="E273" s="14">
        <f>VLOOKUP(A273,'Sample size'!$A$4:$E$9,5,FALSE)</f>
        <v>30</v>
      </c>
    </row>
    <row r="274" spans="1:5" x14ac:dyDescent="0.2">
      <c r="A274" t="s">
        <v>3</v>
      </c>
      <c r="B274" s="14">
        <v>273</v>
      </c>
      <c r="C274" s="14">
        <v>176</v>
      </c>
      <c r="D274" s="14">
        <f>VLOOKUP(A274,'Sample size'!$A$4:$B$9,2,FALSE)</f>
        <v>3072</v>
      </c>
      <c r="E274" s="14">
        <f>VLOOKUP(A274,'Sample size'!$A$4:$E$9,5,FALSE)</f>
        <v>30</v>
      </c>
    </row>
    <row r="275" spans="1:5" x14ac:dyDescent="0.2">
      <c r="A275" t="s">
        <v>3</v>
      </c>
      <c r="B275" s="14">
        <v>274</v>
      </c>
      <c r="C275" s="14">
        <v>43</v>
      </c>
      <c r="D275" s="14">
        <f>VLOOKUP(A275,'Sample size'!$A$4:$B$9,2,FALSE)</f>
        <v>3072</v>
      </c>
      <c r="E275" s="14">
        <f>VLOOKUP(A275,'Sample size'!$A$4:$E$9,5,FALSE)</f>
        <v>30</v>
      </c>
    </row>
    <row r="276" spans="1:5" x14ac:dyDescent="0.2">
      <c r="A276" t="s">
        <v>3</v>
      </c>
      <c r="B276" s="14">
        <v>275</v>
      </c>
      <c r="C276" s="14">
        <v>93</v>
      </c>
      <c r="D276" s="14">
        <f>VLOOKUP(A276,'Sample size'!$A$4:$B$9,2,FALSE)</f>
        <v>3072</v>
      </c>
      <c r="E276" s="14">
        <f>VLOOKUP(A276,'Sample size'!$A$4:$E$9,5,FALSE)</f>
        <v>30</v>
      </c>
    </row>
    <row r="277" spans="1:5" x14ac:dyDescent="0.2">
      <c r="A277" t="s">
        <v>3</v>
      </c>
      <c r="B277" s="14">
        <v>276</v>
      </c>
      <c r="C277" s="14">
        <v>35</v>
      </c>
      <c r="D277" s="14">
        <f>VLOOKUP(A277,'Sample size'!$A$4:$B$9,2,FALSE)</f>
        <v>3072</v>
      </c>
      <c r="E277" s="14">
        <f>VLOOKUP(A277,'Sample size'!$A$4:$E$9,5,FALSE)</f>
        <v>30</v>
      </c>
    </row>
    <row r="278" spans="1:5" x14ac:dyDescent="0.2">
      <c r="A278" t="s">
        <v>3</v>
      </c>
      <c r="B278" s="14">
        <v>277</v>
      </c>
      <c r="C278" s="14">
        <v>48</v>
      </c>
      <c r="D278" s="14">
        <f>VLOOKUP(A278,'Sample size'!$A$4:$B$9,2,FALSE)</f>
        <v>3072</v>
      </c>
      <c r="E278" s="14">
        <f>VLOOKUP(A278,'Sample size'!$A$4:$E$9,5,FALSE)</f>
        <v>30</v>
      </c>
    </row>
    <row r="279" spans="1:5" x14ac:dyDescent="0.2">
      <c r="A279" t="s">
        <v>3</v>
      </c>
      <c r="B279" s="14">
        <v>278</v>
      </c>
      <c r="C279" s="14">
        <v>57</v>
      </c>
      <c r="D279" s="14">
        <f>VLOOKUP(A279,'Sample size'!$A$4:$B$9,2,FALSE)</f>
        <v>3072</v>
      </c>
      <c r="E279" s="14">
        <f>VLOOKUP(A279,'Sample size'!$A$4:$E$9,5,FALSE)</f>
        <v>30</v>
      </c>
    </row>
    <row r="280" spans="1:5" x14ac:dyDescent="0.2">
      <c r="A280" t="s">
        <v>3</v>
      </c>
      <c r="B280" s="14">
        <v>279</v>
      </c>
      <c r="C280" s="14">
        <v>53</v>
      </c>
      <c r="D280" s="14">
        <f>VLOOKUP(A280,'Sample size'!$A$4:$B$9,2,FALSE)</f>
        <v>3072</v>
      </c>
      <c r="E280" s="14">
        <f>VLOOKUP(A280,'Sample size'!$A$4:$E$9,5,FALSE)</f>
        <v>30</v>
      </c>
    </row>
    <row r="281" spans="1:5" x14ac:dyDescent="0.2">
      <c r="A281" t="s">
        <v>3</v>
      </c>
      <c r="B281" s="14">
        <v>280</v>
      </c>
      <c r="C281" s="14">
        <v>29</v>
      </c>
      <c r="D281" s="14">
        <f>VLOOKUP(A281,'Sample size'!$A$4:$B$9,2,FALSE)</f>
        <v>3072</v>
      </c>
      <c r="E281" s="14">
        <f>VLOOKUP(A281,'Sample size'!$A$4:$E$9,5,FALSE)</f>
        <v>30</v>
      </c>
    </row>
    <row r="282" spans="1:5" x14ac:dyDescent="0.2">
      <c r="A282" t="s">
        <v>3</v>
      </c>
      <c r="B282" s="14">
        <v>281</v>
      </c>
      <c r="C282" s="14">
        <v>37</v>
      </c>
      <c r="D282" s="14">
        <f>VLOOKUP(A282,'Sample size'!$A$4:$B$9,2,FALSE)</f>
        <v>3072</v>
      </c>
      <c r="E282" s="14">
        <f>VLOOKUP(A282,'Sample size'!$A$4:$E$9,5,FALSE)</f>
        <v>30</v>
      </c>
    </row>
    <row r="283" spans="1:5" x14ac:dyDescent="0.2">
      <c r="A283" t="s">
        <v>3</v>
      </c>
      <c r="B283" s="14">
        <v>282</v>
      </c>
      <c r="C283" s="14">
        <v>57</v>
      </c>
      <c r="D283" s="14">
        <f>VLOOKUP(A283,'Sample size'!$A$4:$B$9,2,FALSE)</f>
        <v>3072</v>
      </c>
      <c r="E283" s="14">
        <f>VLOOKUP(A283,'Sample size'!$A$4:$E$9,5,FALSE)</f>
        <v>30</v>
      </c>
    </row>
    <row r="284" spans="1:5" x14ac:dyDescent="0.2">
      <c r="A284" t="s">
        <v>3</v>
      </c>
      <c r="B284" s="14">
        <v>283</v>
      </c>
      <c r="C284" s="14">
        <v>45</v>
      </c>
      <c r="D284" s="14">
        <f>VLOOKUP(A284,'Sample size'!$A$4:$B$9,2,FALSE)</f>
        <v>3072</v>
      </c>
      <c r="E284" s="14">
        <f>VLOOKUP(A284,'Sample size'!$A$4:$E$9,5,FALSE)</f>
        <v>30</v>
      </c>
    </row>
    <row r="285" spans="1:5" x14ac:dyDescent="0.2">
      <c r="A285" t="s">
        <v>3</v>
      </c>
      <c r="B285" s="14">
        <v>284</v>
      </c>
      <c r="C285" s="14">
        <v>73</v>
      </c>
      <c r="D285" s="14">
        <f>VLOOKUP(A285,'Sample size'!$A$4:$B$9,2,FALSE)</f>
        <v>3072</v>
      </c>
      <c r="E285" s="14">
        <f>VLOOKUP(A285,'Sample size'!$A$4:$E$9,5,FALSE)</f>
        <v>30</v>
      </c>
    </row>
    <row r="286" spans="1:5" x14ac:dyDescent="0.2">
      <c r="A286" t="s">
        <v>3</v>
      </c>
      <c r="B286" s="14">
        <v>285</v>
      </c>
      <c r="C286" s="14">
        <v>58</v>
      </c>
      <c r="D286" s="14">
        <f>VLOOKUP(A286,'Sample size'!$A$4:$B$9,2,FALSE)</f>
        <v>3072</v>
      </c>
      <c r="E286" s="14">
        <f>VLOOKUP(A286,'Sample size'!$A$4:$E$9,5,FALSE)</f>
        <v>30</v>
      </c>
    </row>
    <row r="287" spans="1:5" x14ac:dyDescent="0.2">
      <c r="A287" t="s">
        <v>3</v>
      </c>
      <c r="B287" s="14">
        <v>286</v>
      </c>
      <c r="C287" s="14">
        <v>93</v>
      </c>
      <c r="D287" s="14">
        <f>VLOOKUP(A287,'Sample size'!$A$4:$B$9,2,FALSE)</f>
        <v>3072</v>
      </c>
      <c r="E287" s="14">
        <f>VLOOKUP(A287,'Sample size'!$A$4:$E$9,5,FALSE)</f>
        <v>30</v>
      </c>
    </row>
    <row r="288" spans="1:5" x14ac:dyDescent="0.2">
      <c r="A288" t="s">
        <v>3</v>
      </c>
      <c r="B288" s="14">
        <v>287</v>
      </c>
      <c r="C288" s="14">
        <v>116</v>
      </c>
      <c r="D288" s="14">
        <f>VLOOKUP(A288,'Sample size'!$A$4:$B$9,2,FALSE)</f>
        <v>3072</v>
      </c>
      <c r="E288" s="14">
        <f>VLOOKUP(A288,'Sample size'!$A$4:$E$9,5,FALSE)</f>
        <v>30</v>
      </c>
    </row>
    <row r="289" spans="1:5" x14ac:dyDescent="0.2">
      <c r="A289" t="s">
        <v>4</v>
      </c>
      <c r="B289" s="14">
        <v>288</v>
      </c>
      <c r="C289" s="14">
        <v>34</v>
      </c>
      <c r="D289" s="14">
        <f>VLOOKUP(A289,'Sample size'!$A$4:$B$9,2,FALSE)</f>
        <v>1312</v>
      </c>
      <c r="E289" s="14">
        <f>VLOOKUP(A289,'Sample size'!$A$4:$E$9,5,FALSE)</f>
        <v>25</v>
      </c>
    </row>
    <row r="290" spans="1:5" x14ac:dyDescent="0.2">
      <c r="A290" t="s">
        <v>4</v>
      </c>
      <c r="B290" s="14">
        <v>289</v>
      </c>
      <c r="C290" s="14">
        <v>34</v>
      </c>
      <c r="D290" s="14">
        <f>VLOOKUP(A290,'Sample size'!$A$4:$B$9,2,FALSE)</f>
        <v>1312</v>
      </c>
      <c r="E290" s="14">
        <f>VLOOKUP(A290,'Sample size'!$A$4:$E$9,5,FALSE)</f>
        <v>25</v>
      </c>
    </row>
    <row r="291" spans="1:5" x14ac:dyDescent="0.2">
      <c r="A291" t="s">
        <v>4</v>
      </c>
      <c r="B291" s="14">
        <v>290</v>
      </c>
      <c r="C291" s="14">
        <v>37</v>
      </c>
      <c r="D291" s="14">
        <f>VLOOKUP(A291,'Sample size'!$A$4:$B$9,2,FALSE)</f>
        <v>1312</v>
      </c>
      <c r="E291" s="14">
        <f>VLOOKUP(A291,'Sample size'!$A$4:$E$9,5,FALSE)</f>
        <v>25</v>
      </c>
    </row>
    <row r="292" spans="1:5" x14ac:dyDescent="0.2">
      <c r="A292" t="s">
        <v>4</v>
      </c>
      <c r="B292" s="14">
        <v>291</v>
      </c>
      <c r="C292" s="14">
        <v>78</v>
      </c>
      <c r="D292" s="14">
        <f>VLOOKUP(A292,'Sample size'!$A$4:$B$9,2,FALSE)</f>
        <v>1312</v>
      </c>
      <c r="E292" s="14">
        <f>VLOOKUP(A292,'Sample size'!$A$4:$E$9,5,FALSE)</f>
        <v>25</v>
      </c>
    </row>
    <row r="293" spans="1:5" x14ac:dyDescent="0.2">
      <c r="A293" t="s">
        <v>4</v>
      </c>
      <c r="B293" s="14">
        <v>292</v>
      </c>
      <c r="C293" s="14">
        <v>44</v>
      </c>
      <c r="D293" s="14">
        <f>VLOOKUP(A293,'Sample size'!$A$4:$B$9,2,FALSE)</f>
        <v>1312</v>
      </c>
      <c r="E293" s="14">
        <f>VLOOKUP(A293,'Sample size'!$A$4:$E$9,5,FALSE)</f>
        <v>25</v>
      </c>
    </row>
    <row r="294" spans="1:5" x14ac:dyDescent="0.2">
      <c r="A294" t="s">
        <v>4</v>
      </c>
      <c r="B294" s="14">
        <v>293</v>
      </c>
      <c r="C294" s="14">
        <v>66</v>
      </c>
      <c r="D294" s="14">
        <f>VLOOKUP(A294,'Sample size'!$A$4:$B$9,2,FALSE)</f>
        <v>1312</v>
      </c>
      <c r="E294" s="14">
        <f>VLOOKUP(A294,'Sample size'!$A$4:$E$9,5,FALSE)</f>
        <v>25</v>
      </c>
    </row>
    <row r="295" spans="1:5" x14ac:dyDescent="0.2">
      <c r="A295" t="s">
        <v>4</v>
      </c>
      <c r="B295" s="14">
        <v>294</v>
      </c>
      <c r="C295" s="14">
        <v>42</v>
      </c>
      <c r="D295" s="14">
        <f>VLOOKUP(A295,'Sample size'!$A$4:$B$9,2,FALSE)</f>
        <v>1312</v>
      </c>
      <c r="E295" s="14">
        <f>VLOOKUP(A295,'Sample size'!$A$4:$E$9,5,FALSE)</f>
        <v>25</v>
      </c>
    </row>
    <row r="296" spans="1:5" x14ac:dyDescent="0.2">
      <c r="A296" t="s">
        <v>4</v>
      </c>
      <c r="B296" s="14">
        <v>295</v>
      </c>
      <c r="C296" s="14">
        <v>30</v>
      </c>
      <c r="D296" s="14">
        <f>VLOOKUP(A296,'Sample size'!$A$4:$B$9,2,FALSE)</f>
        <v>1312</v>
      </c>
      <c r="E296" s="14">
        <f>VLOOKUP(A296,'Sample size'!$A$4:$E$9,5,FALSE)</f>
        <v>25</v>
      </c>
    </row>
    <row r="297" spans="1:5" x14ac:dyDescent="0.2">
      <c r="A297" t="s">
        <v>4</v>
      </c>
      <c r="B297" s="14">
        <v>296</v>
      </c>
      <c r="C297" s="14">
        <v>52</v>
      </c>
      <c r="D297" s="14">
        <f>VLOOKUP(A297,'Sample size'!$A$4:$B$9,2,FALSE)</f>
        <v>1312</v>
      </c>
      <c r="E297" s="14">
        <f>VLOOKUP(A297,'Sample size'!$A$4:$E$9,5,FALSE)</f>
        <v>25</v>
      </c>
    </row>
    <row r="298" spans="1:5" x14ac:dyDescent="0.2">
      <c r="A298" t="s">
        <v>4</v>
      </c>
      <c r="B298" s="14">
        <v>297</v>
      </c>
      <c r="C298" s="14">
        <v>75</v>
      </c>
      <c r="D298" s="14">
        <f>VLOOKUP(A298,'Sample size'!$A$4:$B$9,2,FALSE)</f>
        <v>1312</v>
      </c>
      <c r="E298" s="14">
        <f>VLOOKUP(A298,'Sample size'!$A$4:$E$9,5,FALSE)</f>
        <v>25</v>
      </c>
    </row>
    <row r="299" spans="1:5" x14ac:dyDescent="0.2">
      <c r="A299" t="s">
        <v>4</v>
      </c>
      <c r="B299" s="14">
        <v>298</v>
      </c>
      <c r="C299" s="14">
        <v>38</v>
      </c>
      <c r="D299" s="14">
        <f>VLOOKUP(A299,'Sample size'!$A$4:$B$9,2,FALSE)</f>
        <v>1312</v>
      </c>
      <c r="E299" s="14">
        <f>VLOOKUP(A299,'Sample size'!$A$4:$E$9,5,FALSE)</f>
        <v>25</v>
      </c>
    </row>
    <row r="300" spans="1:5" x14ac:dyDescent="0.2">
      <c r="A300" t="s">
        <v>4</v>
      </c>
      <c r="B300" s="14">
        <v>299</v>
      </c>
      <c r="C300" s="14">
        <v>66</v>
      </c>
      <c r="D300" s="14">
        <f>VLOOKUP(A300,'Sample size'!$A$4:$B$9,2,FALSE)</f>
        <v>1312</v>
      </c>
      <c r="E300" s="14">
        <f>VLOOKUP(A300,'Sample size'!$A$4:$E$9,5,FALSE)</f>
        <v>25</v>
      </c>
    </row>
    <row r="301" spans="1:5" x14ac:dyDescent="0.2">
      <c r="A301" t="s">
        <v>4</v>
      </c>
      <c r="B301" s="14">
        <v>300</v>
      </c>
      <c r="C301" s="14">
        <v>55</v>
      </c>
      <c r="D301" s="14">
        <f>VLOOKUP(A301,'Sample size'!$A$4:$B$9,2,FALSE)</f>
        <v>1312</v>
      </c>
      <c r="E301" s="14">
        <f>VLOOKUP(A301,'Sample size'!$A$4:$E$9,5,FALSE)</f>
        <v>25</v>
      </c>
    </row>
    <row r="302" spans="1:5" x14ac:dyDescent="0.2">
      <c r="A302" t="s">
        <v>4</v>
      </c>
      <c r="B302" s="14">
        <v>301</v>
      </c>
      <c r="C302" s="14">
        <v>42</v>
      </c>
      <c r="D302" s="14">
        <f>VLOOKUP(A302,'Sample size'!$A$4:$B$9,2,FALSE)</f>
        <v>1312</v>
      </c>
      <c r="E302" s="14">
        <f>VLOOKUP(A302,'Sample size'!$A$4:$E$9,5,FALSE)</f>
        <v>25</v>
      </c>
    </row>
    <row r="303" spans="1:5" x14ac:dyDescent="0.2">
      <c r="A303" t="s">
        <v>4</v>
      </c>
      <c r="B303" s="14">
        <v>302</v>
      </c>
      <c r="C303" s="14">
        <v>22</v>
      </c>
      <c r="D303" s="14">
        <f>VLOOKUP(A303,'Sample size'!$A$4:$B$9,2,FALSE)</f>
        <v>1312</v>
      </c>
      <c r="E303" s="14">
        <f>VLOOKUP(A303,'Sample size'!$A$4:$E$9,5,FALSE)</f>
        <v>25</v>
      </c>
    </row>
    <row r="304" spans="1:5" x14ac:dyDescent="0.2">
      <c r="A304" t="s">
        <v>4</v>
      </c>
      <c r="B304" s="14">
        <v>303</v>
      </c>
      <c r="C304" s="14">
        <v>43</v>
      </c>
      <c r="D304" s="14">
        <f>VLOOKUP(A304,'Sample size'!$A$4:$B$9,2,FALSE)</f>
        <v>1312</v>
      </c>
      <c r="E304" s="14">
        <f>VLOOKUP(A304,'Sample size'!$A$4:$E$9,5,FALSE)</f>
        <v>25</v>
      </c>
    </row>
    <row r="305" spans="1:5" x14ac:dyDescent="0.2">
      <c r="A305" t="s">
        <v>4</v>
      </c>
      <c r="B305" s="14">
        <v>304</v>
      </c>
      <c r="C305" s="14">
        <v>41</v>
      </c>
      <c r="D305" s="14">
        <f>VLOOKUP(A305,'Sample size'!$A$4:$B$9,2,FALSE)</f>
        <v>1312</v>
      </c>
      <c r="E305" s="14">
        <f>VLOOKUP(A305,'Sample size'!$A$4:$E$9,5,FALSE)</f>
        <v>25</v>
      </c>
    </row>
    <row r="306" spans="1:5" x14ac:dyDescent="0.2">
      <c r="A306" t="s">
        <v>4</v>
      </c>
      <c r="B306" s="14">
        <v>305</v>
      </c>
      <c r="C306" s="14">
        <v>36</v>
      </c>
      <c r="D306" s="14">
        <f>VLOOKUP(A306,'Sample size'!$A$4:$B$9,2,FALSE)</f>
        <v>1312</v>
      </c>
      <c r="E306" s="14">
        <f>VLOOKUP(A306,'Sample size'!$A$4:$E$9,5,FALSE)</f>
        <v>25</v>
      </c>
    </row>
    <row r="307" spans="1:5" x14ac:dyDescent="0.2">
      <c r="A307" t="s">
        <v>4</v>
      </c>
      <c r="B307" s="14">
        <v>306</v>
      </c>
      <c r="C307" s="14">
        <v>74</v>
      </c>
      <c r="D307" s="14">
        <f>VLOOKUP(A307,'Sample size'!$A$4:$B$9,2,FALSE)</f>
        <v>1312</v>
      </c>
      <c r="E307" s="14">
        <f>VLOOKUP(A307,'Sample size'!$A$4:$E$9,5,FALSE)</f>
        <v>25</v>
      </c>
    </row>
    <row r="308" spans="1:5" x14ac:dyDescent="0.2">
      <c r="A308" t="s">
        <v>4</v>
      </c>
      <c r="B308" s="14">
        <v>307</v>
      </c>
      <c r="C308" s="14">
        <v>54</v>
      </c>
      <c r="D308" s="14">
        <f>VLOOKUP(A308,'Sample size'!$A$4:$B$9,2,FALSE)</f>
        <v>1312</v>
      </c>
      <c r="E308" s="14">
        <f>VLOOKUP(A308,'Sample size'!$A$4:$E$9,5,FALSE)</f>
        <v>25</v>
      </c>
    </row>
    <row r="309" spans="1:5" x14ac:dyDescent="0.2">
      <c r="A309" t="s">
        <v>4</v>
      </c>
      <c r="B309" s="14">
        <v>308</v>
      </c>
      <c r="C309" s="14">
        <v>53</v>
      </c>
      <c r="D309" s="14">
        <f>VLOOKUP(A309,'Sample size'!$A$4:$B$9,2,FALSE)</f>
        <v>1312</v>
      </c>
      <c r="E309" s="14">
        <f>VLOOKUP(A309,'Sample size'!$A$4:$E$9,5,FALSE)</f>
        <v>25</v>
      </c>
    </row>
    <row r="310" spans="1:5" x14ac:dyDescent="0.2">
      <c r="A310" t="s">
        <v>4</v>
      </c>
      <c r="B310" s="14">
        <v>309</v>
      </c>
      <c r="C310" s="14">
        <v>80</v>
      </c>
      <c r="D310" s="14">
        <f>VLOOKUP(A310,'Sample size'!$A$4:$B$9,2,FALSE)</f>
        <v>1312</v>
      </c>
      <c r="E310" s="14">
        <f>VLOOKUP(A310,'Sample size'!$A$4:$E$9,5,FALSE)</f>
        <v>25</v>
      </c>
    </row>
    <row r="311" spans="1:5" x14ac:dyDescent="0.2">
      <c r="A311" t="s">
        <v>4</v>
      </c>
      <c r="B311" s="14">
        <v>310</v>
      </c>
      <c r="C311" s="14">
        <v>50</v>
      </c>
      <c r="D311" s="14">
        <f>VLOOKUP(A311,'Sample size'!$A$4:$B$9,2,FALSE)</f>
        <v>1312</v>
      </c>
      <c r="E311" s="14">
        <f>VLOOKUP(A311,'Sample size'!$A$4:$E$9,5,FALSE)</f>
        <v>25</v>
      </c>
    </row>
    <row r="312" spans="1:5" x14ac:dyDescent="0.2">
      <c r="A312" t="s">
        <v>4</v>
      </c>
      <c r="B312" s="14">
        <v>311</v>
      </c>
      <c r="C312" s="14">
        <v>68</v>
      </c>
      <c r="D312" s="14">
        <f>VLOOKUP(A312,'Sample size'!$A$4:$B$9,2,FALSE)</f>
        <v>1312</v>
      </c>
      <c r="E312" s="14">
        <f>VLOOKUP(A312,'Sample size'!$A$4:$E$9,5,FALSE)</f>
        <v>25</v>
      </c>
    </row>
    <row r="313" spans="1:5" x14ac:dyDescent="0.2">
      <c r="A313" t="s">
        <v>4</v>
      </c>
      <c r="B313" s="14">
        <v>312</v>
      </c>
      <c r="C313" s="14">
        <v>53</v>
      </c>
      <c r="D313" s="14">
        <f>VLOOKUP(A313,'Sample size'!$A$4:$B$9,2,FALSE)</f>
        <v>1312</v>
      </c>
      <c r="E313" s="14">
        <f>VLOOKUP(A313,'Sample size'!$A$4:$E$9,5,FALSE)</f>
        <v>25</v>
      </c>
    </row>
    <row r="314" spans="1:5" x14ac:dyDescent="0.2">
      <c r="A314" t="s">
        <v>4</v>
      </c>
      <c r="B314" s="14">
        <v>313</v>
      </c>
      <c r="C314" s="14">
        <v>45</v>
      </c>
      <c r="D314" s="14">
        <f>VLOOKUP(A314,'Sample size'!$A$4:$B$9,2,FALSE)</f>
        <v>1312</v>
      </c>
      <c r="E314" s="14">
        <f>VLOOKUP(A314,'Sample size'!$A$4:$E$9,5,FALSE)</f>
        <v>25</v>
      </c>
    </row>
    <row r="315" spans="1:5" x14ac:dyDescent="0.2">
      <c r="A315" t="s">
        <v>4</v>
      </c>
      <c r="B315" s="14">
        <v>314</v>
      </c>
      <c r="C315" s="14">
        <v>0</v>
      </c>
      <c r="D315" s="14">
        <f>VLOOKUP(A315,'Sample size'!$A$4:$B$9,2,FALSE)</f>
        <v>1312</v>
      </c>
      <c r="E315" s="14">
        <f>VLOOKUP(A315,'Sample size'!$A$4:$E$9,5,FALSE)</f>
        <v>25</v>
      </c>
    </row>
    <row r="316" spans="1:5" x14ac:dyDescent="0.2">
      <c r="A316" t="s">
        <v>16</v>
      </c>
      <c r="B316" s="14">
        <v>315</v>
      </c>
      <c r="C316" s="14">
        <v>45</v>
      </c>
      <c r="D316" s="14">
        <f>VLOOKUP(A316,'Sample size'!$A$4:$B$9,2,FALSE)</f>
        <v>529</v>
      </c>
      <c r="E316" s="14">
        <f>VLOOKUP(A316,'Sample size'!$A$4:$E$9,5,FALSE)</f>
        <v>15</v>
      </c>
    </row>
    <row r="317" spans="1:5" x14ac:dyDescent="0.2">
      <c r="A317" t="s">
        <v>16</v>
      </c>
      <c r="B317" s="14">
        <v>316</v>
      </c>
      <c r="C317" s="14">
        <v>23</v>
      </c>
      <c r="D317" s="14">
        <f>VLOOKUP(A317,'Sample size'!$A$4:$B$9,2,FALSE)</f>
        <v>529</v>
      </c>
      <c r="E317" s="14">
        <f>VLOOKUP(A317,'Sample size'!$A$4:$E$9,5,FALSE)</f>
        <v>15</v>
      </c>
    </row>
    <row r="318" spans="1:5" x14ac:dyDescent="0.2">
      <c r="A318" t="s">
        <v>16</v>
      </c>
      <c r="B318" s="14">
        <v>317</v>
      </c>
      <c r="C318" s="14">
        <v>34</v>
      </c>
      <c r="D318" s="14">
        <f>VLOOKUP(A318,'Sample size'!$A$4:$B$9,2,FALSE)</f>
        <v>529</v>
      </c>
      <c r="E318" s="14">
        <f>VLOOKUP(A318,'Sample size'!$A$4:$E$9,5,FALSE)</f>
        <v>15</v>
      </c>
    </row>
    <row r="319" spans="1:5" x14ac:dyDescent="0.2">
      <c r="A319" t="s">
        <v>16</v>
      </c>
      <c r="B319" s="14">
        <v>318</v>
      </c>
      <c r="C319" s="14">
        <v>25</v>
      </c>
      <c r="D319" s="14">
        <f>VLOOKUP(A319,'Sample size'!$A$4:$B$9,2,FALSE)</f>
        <v>529</v>
      </c>
      <c r="E319" s="14">
        <f>VLOOKUP(A319,'Sample size'!$A$4:$E$9,5,FALSE)</f>
        <v>15</v>
      </c>
    </row>
    <row r="320" spans="1:5" x14ac:dyDescent="0.2">
      <c r="A320" t="s">
        <v>16</v>
      </c>
      <c r="B320" s="14">
        <v>319</v>
      </c>
      <c r="C320" s="14">
        <v>18</v>
      </c>
      <c r="D320" s="14">
        <f>VLOOKUP(A320,'Sample size'!$A$4:$B$9,2,FALSE)</f>
        <v>529</v>
      </c>
      <c r="E320" s="14">
        <f>VLOOKUP(A320,'Sample size'!$A$4:$E$9,5,FALSE)</f>
        <v>15</v>
      </c>
    </row>
    <row r="321" spans="1:5" x14ac:dyDescent="0.2">
      <c r="A321" t="s">
        <v>16</v>
      </c>
      <c r="B321" s="14">
        <v>320</v>
      </c>
      <c r="C321" s="14">
        <v>41</v>
      </c>
      <c r="D321" s="14">
        <f>VLOOKUP(A321,'Sample size'!$A$4:$B$9,2,FALSE)</f>
        <v>529</v>
      </c>
      <c r="E321" s="14">
        <f>VLOOKUP(A321,'Sample size'!$A$4:$E$9,5,FALSE)</f>
        <v>15</v>
      </c>
    </row>
    <row r="322" spans="1:5" x14ac:dyDescent="0.2">
      <c r="A322" t="s">
        <v>16</v>
      </c>
      <c r="B322" s="14">
        <v>321</v>
      </c>
      <c r="C322" s="14">
        <v>16</v>
      </c>
      <c r="D322" s="14">
        <f>VLOOKUP(A322,'Sample size'!$A$4:$B$9,2,FALSE)</f>
        <v>529</v>
      </c>
      <c r="E322" s="14">
        <f>VLOOKUP(A322,'Sample size'!$A$4:$E$9,5,FALSE)</f>
        <v>15</v>
      </c>
    </row>
    <row r="323" spans="1:5" x14ac:dyDescent="0.2">
      <c r="A323" t="s">
        <v>16</v>
      </c>
      <c r="B323" s="14">
        <v>322</v>
      </c>
      <c r="C323" s="14">
        <v>24</v>
      </c>
      <c r="D323" s="14">
        <f>VLOOKUP(A323,'Sample size'!$A$4:$B$9,2,FALSE)</f>
        <v>529</v>
      </c>
      <c r="E323" s="14">
        <f>VLOOKUP(A323,'Sample size'!$A$4:$E$9,5,FALSE)</f>
        <v>15</v>
      </c>
    </row>
    <row r="324" spans="1:5" x14ac:dyDescent="0.2">
      <c r="A324" t="s">
        <v>16</v>
      </c>
      <c r="B324" s="14">
        <v>323</v>
      </c>
      <c r="C324" s="14">
        <v>28</v>
      </c>
      <c r="D324" s="14">
        <f>VLOOKUP(A324,'Sample size'!$A$4:$B$9,2,FALSE)</f>
        <v>529</v>
      </c>
      <c r="E324" s="14">
        <f>VLOOKUP(A324,'Sample size'!$A$4:$E$9,5,FALSE)</f>
        <v>15</v>
      </c>
    </row>
    <row r="325" spans="1:5" x14ac:dyDescent="0.2">
      <c r="A325" t="s">
        <v>16</v>
      </c>
      <c r="B325" s="14">
        <v>324</v>
      </c>
      <c r="C325" s="14">
        <v>30</v>
      </c>
      <c r="D325" s="14">
        <f>VLOOKUP(A325,'Sample size'!$A$4:$B$9,2,FALSE)</f>
        <v>529</v>
      </c>
      <c r="E325" s="14">
        <f>VLOOKUP(A325,'Sample size'!$A$4:$E$9,5,FALSE)</f>
        <v>15</v>
      </c>
    </row>
    <row r="326" spans="1:5" x14ac:dyDescent="0.2">
      <c r="A326" t="s">
        <v>16</v>
      </c>
      <c r="B326" s="14">
        <v>325</v>
      </c>
      <c r="C326" s="14">
        <v>33</v>
      </c>
      <c r="D326" s="14">
        <f>VLOOKUP(A326,'Sample size'!$A$4:$B$9,2,FALSE)</f>
        <v>529</v>
      </c>
      <c r="E326" s="14">
        <f>VLOOKUP(A326,'Sample size'!$A$4:$E$9,5,FALSE)</f>
        <v>15</v>
      </c>
    </row>
    <row r="327" spans="1:5" x14ac:dyDescent="0.2">
      <c r="A327" t="s">
        <v>16</v>
      </c>
      <c r="B327" s="14">
        <v>326</v>
      </c>
      <c r="C327" s="14">
        <v>37</v>
      </c>
      <c r="D327" s="14">
        <f>VLOOKUP(A327,'Sample size'!$A$4:$B$9,2,FALSE)</f>
        <v>529</v>
      </c>
      <c r="E327" s="14">
        <f>VLOOKUP(A327,'Sample size'!$A$4:$E$9,5,FALSE)</f>
        <v>15</v>
      </c>
    </row>
    <row r="328" spans="1:5" x14ac:dyDescent="0.2">
      <c r="A328" t="s">
        <v>16</v>
      </c>
      <c r="B328" s="14">
        <v>327</v>
      </c>
      <c r="C328" s="14">
        <v>20</v>
      </c>
      <c r="D328" s="14">
        <f>VLOOKUP(A328,'Sample size'!$A$4:$B$9,2,FALSE)</f>
        <v>529</v>
      </c>
      <c r="E328" s="14">
        <f>VLOOKUP(A328,'Sample size'!$A$4:$E$9,5,FALSE)</f>
        <v>15</v>
      </c>
    </row>
    <row r="329" spans="1:5" x14ac:dyDescent="0.2">
      <c r="A329" t="s">
        <v>16</v>
      </c>
      <c r="B329" s="14">
        <v>328</v>
      </c>
      <c r="C329" s="14">
        <v>45</v>
      </c>
      <c r="D329" s="14">
        <f>VLOOKUP(A329,'Sample size'!$A$4:$B$9,2,FALSE)</f>
        <v>529</v>
      </c>
      <c r="E329" s="14">
        <f>VLOOKUP(A329,'Sample size'!$A$4:$E$9,5,FALSE)</f>
        <v>15</v>
      </c>
    </row>
    <row r="330" spans="1:5" x14ac:dyDescent="0.2">
      <c r="A330" t="s">
        <v>16</v>
      </c>
      <c r="B330" s="14">
        <v>329</v>
      </c>
      <c r="C330" s="14">
        <v>30</v>
      </c>
      <c r="D330" s="14">
        <f>VLOOKUP(A330,'Sample size'!$A$4:$B$9,2,FALSE)</f>
        <v>529</v>
      </c>
      <c r="E330" s="14">
        <f>VLOOKUP(A330,'Sample size'!$A$4:$E$9,5,FALSE)</f>
        <v>15</v>
      </c>
    </row>
    <row r="331" spans="1:5" x14ac:dyDescent="0.2">
      <c r="A331" t="s">
        <v>16</v>
      </c>
      <c r="B331" s="14">
        <v>330</v>
      </c>
      <c r="C331" s="14">
        <v>25</v>
      </c>
      <c r="D331" s="14">
        <f>VLOOKUP(A331,'Sample size'!$A$4:$B$9,2,FALSE)</f>
        <v>529</v>
      </c>
      <c r="E331" s="14">
        <f>VLOOKUP(A331,'Sample size'!$A$4:$E$9,5,FALSE)</f>
        <v>15</v>
      </c>
    </row>
    <row r="332" spans="1:5" x14ac:dyDescent="0.2">
      <c r="A332" t="s">
        <v>16</v>
      </c>
      <c r="B332" s="14">
        <v>331</v>
      </c>
      <c r="C332" s="14">
        <v>36</v>
      </c>
      <c r="D332" s="14">
        <f>VLOOKUP(A332,'Sample size'!$A$4:$B$9,2,FALSE)</f>
        <v>529</v>
      </c>
      <c r="E332" s="14">
        <f>VLOOKUP(A332,'Sample size'!$A$4:$E$9,5,FALSE)</f>
        <v>15</v>
      </c>
    </row>
    <row r="333" spans="1:5" x14ac:dyDescent="0.2">
      <c r="A333" t="s">
        <v>16</v>
      </c>
      <c r="B333" s="14">
        <v>332</v>
      </c>
      <c r="C333" s="14">
        <v>19</v>
      </c>
      <c r="D333" s="14">
        <f>VLOOKUP(A333,'Sample size'!$A$4:$B$9,2,FALSE)</f>
        <v>529</v>
      </c>
      <c r="E333" s="14">
        <f>VLOOKUP(A333,'Sample size'!$A$4:$E$9,5,FALSE)</f>
        <v>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size</vt:lpstr>
      <vt:lpstr>random selection of PSUs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Buffiere</dc:creator>
  <cp:lastModifiedBy>Bertrand Buffiere</cp:lastModifiedBy>
  <dcterms:created xsi:type="dcterms:W3CDTF">2020-03-01T04:21:38Z</dcterms:created>
  <dcterms:modified xsi:type="dcterms:W3CDTF">2020-03-01T07:23:43Z</dcterms:modified>
</cp:coreProperties>
</file>